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625"/>
  <workbookPr defaultThemeVersion="166925"/>
  <mc:AlternateContent xmlns:mc="http://schemas.openxmlformats.org/markup-compatibility/2006">
    <mc:Choice Requires="x15">
      <x15ac:absPath xmlns:x15ac="http://schemas.microsoft.com/office/spreadsheetml/2010/11/ac" url="H:\News und Blogs\News\33) Dezember 2017\"/>
    </mc:Choice>
  </mc:AlternateContent>
  <workbookProtection workbookPassword="F0A5" lockStructure="1"/>
  <bookViews>
    <workbookView xWindow="0" yWindow="0" windowWidth="28800" windowHeight="14010" tabRatio="693"/>
  </bookViews>
  <sheets>
    <sheet name="Haushaltsbuch 2018" sheetId="24" r:id="rId1"/>
    <sheet name="Monatliche Einnahmen &amp; Ausgaben" sheetId="4" r:id="rId2"/>
    <sheet name="Jan" sheetId="5" r:id="rId3"/>
    <sheet name="Feb" sheetId="6" r:id="rId4"/>
    <sheet name="Mrz" sheetId="10" r:id="rId5"/>
    <sheet name="Apr" sheetId="11" r:id="rId6"/>
    <sheet name="Mai" sheetId="12" r:id="rId7"/>
    <sheet name="Jun" sheetId="13" r:id="rId8"/>
    <sheet name="Jul" sheetId="14" r:id="rId9"/>
    <sheet name="Aug" sheetId="15" r:id="rId10"/>
    <sheet name="Sep" sheetId="16" r:id="rId11"/>
    <sheet name="Okt" sheetId="17" r:id="rId12"/>
    <sheet name="Nov" sheetId="18" r:id="rId13"/>
    <sheet name="Dez" sheetId="19" r:id="rId14"/>
    <sheet name="Jahresauswertung" sheetId="22" r:id="rId15"/>
  </sheets>
  <definedNames>
    <definedName name="_xlnm.Print_Area" localSheetId="5">Apr!$A$1:$AI$74</definedName>
    <definedName name="_xlnm.Print_Area" localSheetId="9">Aug!$A$1:$AI$74</definedName>
    <definedName name="_xlnm.Print_Area" localSheetId="13">Dez!$A$1:$AI$74</definedName>
    <definedName name="_xlnm.Print_Area" localSheetId="3">Feb!$A$1:$AI$74</definedName>
    <definedName name="_xlnm.Print_Area" localSheetId="0">'Haushaltsbuch 2018'!$A$1:$N$72</definedName>
    <definedName name="_xlnm.Print_Area" localSheetId="14">Jahresauswertung!$A$1:$U$75</definedName>
    <definedName name="_xlnm.Print_Area" localSheetId="2">Jan!$A$1:$AI$74</definedName>
    <definedName name="_xlnm.Print_Area" localSheetId="8">Jul!$A$1:$AI$74</definedName>
    <definedName name="_xlnm.Print_Area" localSheetId="7">Jun!$A$1:$AI$74</definedName>
    <definedName name="_xlnm.Print_Area" localSheetId="6">Mai!$A$1:$AI$74</definedName>
    <definedName name="_xlnm.Print_Area" localSheetId="1">'Monatliche Einnahmen &amp; Ausgaben'!$A$1:$G$73</definedName>
    <definedName name="_xlnm.Print_Area" localSheetId="4">Mrz!$A$1:$AI$74</definedName>
    <definedName name="_xlnm.Print_Area" localSheetId="12">Nov!$A$1:$AI$74</definedName>
    <definedName name="_xlnm.Print_Area" localSheetId="11">Okt!$A$1:$AI$74</definedName>
    <definedName name="_xlnm.Print_Area" localSheetId="10">Sep!$A$1:$AI$74</definedName>
  </definedNames>
  <calcPr calcId="162913"/>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22" i="4" l="1"/>
  <c r="I76" i="13" l="1"/>
  <c r="J76" i="13"/>
  <c r="I77" i="13"/>
  <c r="J77" i="13"/>
  <c r="I78" i="13"/>
  <c r="J78" i="13"/>
  <c r="I79" i="13"/>
  <c r="J79" i="13"/>
  <c r="I80" i="13"/>
  <c r="J80" i="13"/>
  <c r="I81" i="13"/>
  <c r="J81" i="13"/>
  <c r="I83" i="13"/>
  <c r="N82" i="22" s="1"/>
  <c r="J81" i="19"/>
  <c r="I81" i="19"/>
  <c r="I80" i="19"/>
  <c r="J80" i="19" s="1"/>
  <c r="J79" i="19"/>
  <c r="I79" i="19"/>
  <c r="I78" i="19"/>
  <c r="J78" i="19" s="1"/>
  <c r="J77" i="19"/>
  <c r="I77" i="19"/>
  <c r="I76" i="19"/>
  <c r="J76" i="19" s="1"/>
  <c r="I81" i="18"/>
  <c r="J81" i="18" s="1"/>
  <c r="I80" i="18"/>
  <c r="J80" i="18" s="1"/>
  <c r="I79" i="18"/>
  <c r="J79" i="18" s="1"/>
  <c r="I78" i="18"/>
  <c r="J78" i="18" s="1"/>
  <c r="I77" i="18"/>
  <c r="J77" i="18" s="1"/>
  <c r="I76" i="18"/>
  <c r="J76" i="18" s="1"/>
  <c r="I81" i="17"/>
  <c r="J81" i="17" s="1"/>
  <c r="I80" i="17"/>
  <c r="J80" i="17" s="1"/>
  <c r="I79" i="17"/>
  <c r="J79" i="17" s="1"/>
  <c r="I78" i="17"/>
  <c r="J78" i="17" s="1"/>
  <c r="I77" i="17"/>
  <c r="J77" i="17" s="1"/>
  <c r="I76" i="17"/>
  <c r="J76" i="17" s="1"/>
  <c r="I81" i="16"/>
  <c r="J81" i="16" s="1"/>
  <c r="I80" i="16"/>
  <c r="J80" i="16" s="1"/>
  <c r="I79" i="16"/>
  <c r="J79" i="16" s="1"/>
  <c r="I78" i="16"/>
  <c r="J78" i="16" s="1"/>
  <c r="I77" i="16"/>
  <c r="J77" i="16" s="1"/>
  <c r="I76" i="16"/>
  <c r="J76" i="16" s="1"/>
  <c r="I81" i="15"/>
  <c r="J81" i="15" s="1"/>
  <c r="I80" i="15"/>
  <c r="J80" i="15" s="1"/>
  <c r="I79" i="15"/>
  <c r="J79" i="15" s="1"/>
  <c r="I78" i="15"/>
  <c r="J78" i="15" s="1"/>
  <c r="I77" i="15"/>
  <c r="J77" i="15" s="1"/>
  <c r="I76" i="15"/>
  <c r="J76" i="15" s="1"/>
  <c r="I81" i="14"/>
  <c r="J81" i="14" s="1"/>
  <c r="I80" i="14"/>
  <c r="J80" i="14" s="1"/>
  <c r="I79" i="14"/>
  <c r="J79" i="14" s="1"/>
  <c r="I78" i="14"/>
  <c r="J78" i="14" s="1"/>
  <c r="I77" i="14"/>
  <c r="J77" i="14" s="1"/>
  <c r="I76" i="14"/>
  <c r="J76" i="14" s="1"/>
  <c r="I81" i="12"/>
  <c r="J81" i="12" s="1"/>
  <c r="I80" i="12"/>
  <c r="J80" i="12" s="1"/>
  <c r="I79" i="12"/>
  <c r="J79" i="12" s="1"/>
  <c r="I78" i="12"/>
  <c r="J78" i="12" s="1"/>
  <c r="I77" i="12"/>
  <c r="J77" i="12" s="1"/>
  <c r="I76" i="12"/>
  <c r="J76" i="12" s="1"/>
  <c r="I81" i="11"/>
  <c r="J81" i="11" s="1"/>
  <c r="I80" i="11"/>
  <c r="J80" i="11" s="1"/>
  <c r="I79" i="11"/>
  <c r="J79" i="11" s="1"/>
  <c r="I78" i="11"/>
  <c r="J78" i="11" s="1"/>
  <c r="I77" i="11"/>
  <c r="J77" i="11" s="1"/>
  <c r="I76" i="11"/>
  <c r="J76" i="11" s="1"/>
  <c r="I81" i="10"/>
  <c r="J81" i="10" s="1"/>
  <c r="J80" i="10"/>
  <c r="I80" i="10"/>
  <c r="I79" i="10"/>
  <c r="J79" i="10" s="1"/>
  <c r="J78" i="10"/>
  <c r="I78" i="10"/>
  <c r="I77" i="10"/>
  <c r="J77" i="10" s="1"/>
  <c r="J76" i="10"/>
  <c r="I76" i="10"/>
  <c r="I83" i="10" s="1"/>
  <c r="J83" i="10" s="1"/>
  <c r="O79" i="22" s="1"/>
  <c r="I81" i="6"/>
  <c r="J81" i="6" s="1"/>
  <c r="I80" i="6"/>
  <c r="J80" i="6" s="1"/>
  <c r="I79" i="6"/>
  <c r="J79" i="6" s="1"/>
  <c r="I78" i="6"/>
  <c r="J78" i="6" s="1"/>
  <c r="I77" i="6"/>
  <c r="J77" i="6" s="1"/>
  <c r="I76" i="6"/>
  <c r="J76" i="6" s="1"/>
  <c r="I81" i="5"/>
  <c r="J81" i="5" s="1"/>
  <c r="I80" i="5"/>
  <c r="J80" i="5" s="1"/>
  <c r="I79" i="5"/>
  <c r="J79" i="5" s="1"/>
  <c r="I78" i="5"/>
  <c r="J78" i="5" s="1"/>
  <c r="I77" i="5"/>
  <c r="J77" i="5" s="1"/>
  <c r="I76" i="5"/>
  <c r="J76" i="5" s="1"/>
  <c r="J85" i="22"/>
  <c r="T72" i="22"/>
  <c r="J88" i="22" s="1"/>
  <c r="T60" i="22"/>
  <c r="J87" i="22" s="1"/>
  <c r="T48" i="22"/>
  <c r="J86" i="22" s="1"/>
  <c r="T36" i="22"/>
  <c r="T24" i="22"/>
  <c r="J84" i="22" s="1"/>
  <c r="T12" i="22"/>
  <c r="J83" i="22" s="1"/>
  <c r="M72" i="22"/>
  <c r="J82" i="22" s="1"/>
  <c r="M60" i="22"/>
  <c r="J81" i="22" s="1"/>
  <c r="M48" i="22"/>
  <c r="J80" i="22" s="1"/>
  <c r="M36" i="22"/>
  <c r="J79" i="22" s="1"/>
  <c r="AH72" i="19"/>
  <c r="AA72" i="19"/>
  <c r="F50" i="19" s="1"/>
  <c r="T72" i="19"/>
  <c r="M72" i="19"/>
  <c r="F52" i="19"/>
  <c r="B52" i="19"/>
  <c r="B49" i="19"/>
  <c r="B48" i="19"/>
  <c r="F46" i="19"/>
  <c r="B46" i="19"/>
  <c r="B44" i="19"/>
  <c r="T42" i="19"/>
  <c r="F44" i="19" s="1"/>
  <c r="F42" i="19"/>
  <c r="B42" i="19"/>
  <c r="AA30" i="19"/>
  <c r="F48" i="19" s="1"/>
  <c r="F20" i="19"/>
  <c r="F18" i="19"/>
  <c r="AH72" i="18"/>
  <c r="F52" i="18" s="1"/>
  <c r="AA72" i="18"/>
  <c r="F50" i="18" s="1"/>
  <c r="T72" i="18"/>
  <c r="M72" i="18"/>
  <c r="F42" i="18" s="1"/>
  <c r="B52" i="18"/>
  <c r="B49" i="18"/>
  <c r="B48" i="18"/>
  <c r="F46" i="18"/>
  <c r="B46" i="18"/>
  <c r="B44" i="18"/>
  <c r="T42" i="18"/>
  <c r="F44" i="18" s="1"/>
  <c r="B42" i="18"/>
  <c r="AA30" i="18"/>
  <c r="F48" i="18" s="1"/>
  <c r="F20" i="18"/>
  <c r="F18" i="18"/>
  <c r="AH72" i="17"/>
  <c r="F52" i="17" s="1"/>
  <c r="AA72" i="17"/>
  <c r="F50" i="17" s="1"/>
  <c r="T72" i="17"/>
  <c r="M72" i="17"/>
  <c r="B52" i="17"/>
  <c r="B49" i="17"/>
  <c r="B48" i="17"/>
  <c r="F46" i="17"/>
  <c r="B46" i="17"/>
  <c r="B44" i="17"/>
  <c r="T42" i="17"/>
  <c r="F44" i="17" s="1"/>
  <c r="F42" i="17"/>
  <c r="B42" i="17"/>
  <c r="AA30" i="17"/>
  <c r="F48" i="17" s="1"/>
  <c r="F20" i="17"/>
  <c r="F18" i="17"/>
  <c r="AH72" i="16"/>
  <c r="F52" i="16" s="1"/>
  <c r="AA72" i="16"/>
  <c r="F50" i="16" s="1"/>
  <c r="T72" i="16"/>
  <c r="M72" i="16"/>
  <c r="B52" i="16"/>
  <c r="B49" i="16"/>
  <c r="B48" i="16"/>
  <c r="F46" i="16"/>
  <c r="B46" i="16"/>
  <c r="B44" i="16"/>
  <c r="T42" i="16"/>
  <c r="F44" i="16" s="1"/>
  <c r="F42" i="16"/>
  <c r="B42" i="16"/>
  <c r="AA30" i="16"/>
  <c r="F48" i="16" s="1"/>
  <c r="F20" i="16"/>
  <c r="F18" i="16"/>
  <c r="AH72" i="15"/>
  <c r="AA72" i="15"/>
  <c r="F50" i="15" s="1"/>
  <c r="T72" i="15"/>
  <c r="F46" i="15" s="1"/>
  <c r="M72" i="15"/>
  <c r="F52" i="15"/>
  <c r="B52" i="15"/>
  <c r="B49" i="15"/>
  <c r="F48" i="15"/>
  <c r="B48" i="15"/>
  <c r="B46" i="15"/>
  <c r="F44" i="15"/>
  <c r="B44" i="15"/>
  <c r="T42" i="15"/>
  <c r="F42" i="15"/>
  <c r="B42" i="15"/>
  <c r="AA30" i="15"/>
  <c r="F20" i="15"/>
  <c r="F18" i="15"/>
  <c r="AH72" i="14"/>
  <c r="F52" i="14" s="1"/>
  <c r="AA72" i="14"/>
  <c r="F50" i="14" s="1"/>
  <c r="T72" i="14"/>
  <c r="M72" i="14"/>
  <c r="B52" i="14"/>
  <c r="B49" i="14"/>
  <c r="B48" i="14"/>
  <c r="F46" i="14"/>
  <c r="B46" i="14"/>
  <c r="B44" i="14"/>
  <c r="T42" i="14"/>
  <c r="F44" i="14" s="1"/>
  <c r="F42" i="14"/>
  <c r="B42" i="14"/>
  <c r="AA30" i="14"/>
  <c r="F48" i="14" s="1"/>
  <c r="F20" i="14"/>
  <c r="F18" i="14"/>
  <c r="AH72" i="13"/>
  <c r="F52" i="13" s="1"/>
  <c r="AA72" i="13"/>
  <c r="F50" i="13" s="1"/>
  <c r="T72" i="13"/>
  <c r="F46" i="13" s="1"/>
  <c r="M72" i="13"/>
  <c r="F42" i="13" s="1"/>
  <c r="B52" i="13"/>
  <c r="B49" i="13"/>
  <c r="B48" i="13"/>
  <c r="B46" i="13"/>
  <c r="B44" i="13"/>
  <c r="T42" i="13"/>
  <c r="F44" i="13" s="1"/>
  <c r="B42" i="13"/>
  <c r="AA30" i="13"/>
  <c r="F48" i="13" s="1"/>
  <c r="F20" i="13"/>
  <c r="F18" i="13"/>
  <c r="AH72" i="12"/>
  <c r="AA72" i="12"/>
  <c r="F50" i="12" s="1"/>
  <c r="T72" i="12"/>
  <c r="M72" i="12"/>
  <c r="F52" i="12"/>
  <c r="B52" i="12"/>
  <c r="B49" i="12"/>
  <c r="B48" i="12"/>
  <c r="F46" i="12"/>
  <c r="B46" i="12"/>
  <c r="B44" i="12"/>
  <c r="T42" i="12"/>
  <c r="F44" i="12" s="1"/>
  <c r="F42" i="12"/>
  <c r="B42" i="12"/>
  <c r="AA30" i="12"/>
  <c r="F48" i="12" s="1"/>
  <c r="F20" i="12"/>
  <c r="F18" i="12"/>
  <c r="AH72" i="11"/>
  <c r="AA72" i="11"/>
  <c r="F50" i="11" s="1"/>
  <c r="T72" i="11"/>
  <c r="F46" i="11" s="1"/>
  <c r="M72" i="11"/>
  <c r="F52" i="11"/>
  <c r="B52" i="11"/>
  <c r="B49" i="11"/>
  <c r="F48" i="11"/>
  <c r="B48" i="11"/>
  <c r="B46" i="11"/>
  <c r="F44" i="11"/>
  <c r="B44" i="11"/>
  <c r="T42" i="11"/>
  <c r="F42" i="11"/>
  <c r="B42" i="11"/>
  <c r="AA30" i="11"/>
  <c r="F20" i="11"/>
  <c r="F18" i="11"/>
  <c r="AH72" i="10"/>
  <c r="F52" i="10" s="1"/>
  <c r="AA72" i="10"/>
  <c r="T72" i="10"/>
  <c r="M72" i="10"/>
  <c r="F42" i="10" s="1"/>
  <c r="B52" i="10"/>
  <c r="F50" i="10"/>
  <c r="B49" i="10"/>
  <c r="B48" i="10"/>
  <c r="F46" i="10"/>
  <c r="B46" i="10"/>
  <c r="B44" i="10"/>
  <c r="T42" i="10"/>
  <c r="F44" i="10" s="1"/>
  <c r="B42" i="10"/>
  <c r="AA30" i="10"/>
  <c r="F48" i="10" s="1"/>
  <c r="F20" i="10"/>
  <c r="F18" i="10"/>
  <c r="AH72" i="6"/>
  <c r="F52" i="6" s="1"/>
  <c r="AA72" i="6"/>
  <c r="T72" i="6"/>
  <c r="M72" i="6"/>
  <c r="F42" i="6" s="1"/>
  <c r="B52" i="6"/>
  <c r="F50" i="6"/>
  <c r="B49" i="6"/>
  <c r="F48" i="6"/>
  <c r="B48" i="6"/>
  <c r="F46" i="6"/>
  <c r="B46" i="6"/>
  <c r="B44" i="6"/>
  <c r="T42" i="6"/>
  <c r="F44" i="6" s="1"/>
  <c r="B42" i="6"/>
  <c r="AA30" i="6"/>
  <c r="F20" i="6"/>
  <c r="F18" i="6"/>
  <c r="B52" i="5"/>
  <c r="B49" i="5"/>
  <c r="B48" i="5"/>
  <c r="B46" i="5"/>
  <c r="B44" i="5"/>
  <c r="B42" i="5"/>
  <c r="F59" i="4"/>
  <c r="F18" i="5" s="1"/>
  <c r="F72" i="4"/>
  <c r="F20" i="5" s="1"/>
  <c r="F10" i="17"/>
  <c r="T46" i="22" s="1"/>
  <c r="G86" i="22" s="1"/>
  <c r="AH72" i="5"/>
  <c r="F52" i="5" s="1"/>
  <c r="AA72" i="5"/>
  <c r="F50" i="5" s="1"/>
  <c r="AA30" i="5"/>
  <c r="F48" i="5" s="1"/>
  <c r="T42" i="5"/>
  <c r="F44" i="5" s="1"/>
  <c r="T72" i="5"/>
  <c r="F46" i="5" s="1"/>
  <c r="M72" i="5"/>
  <c r="F42" i="5" s="1"/>
  <c r="F10" i="10" l="1"/>
  <c r="F28" i="10" s="1"/>
  <c r="B64" i="10" s="1"/>
  <c r="F10" i="18"/>
  <c r="F10" i="19"/>
  <c r="F10" i="6"/>
  <c r="F10" i="12"/>
  <c r="F28" i="17"/>
  <c r="B64" i="17" s="1"/>
  <c r="F10" i="14"/>
  <c r="T10" i="22" s="1"/>
  <c r="F10" i="11"/>
  <c r="F10" i="16"/>
  <c r="T34" i="22" s="1"/>
  <c r="F10" i="5"/>
  <c r="F10" i="13"/>
  <c r="M70" i="22" s="1"/>
  <c r="F10" i="15"/>
  <c r="T22" i="22" s="1"/>
  <c r="J83" i="13"/>
  <c r="O82" i="22" s="1"/>
  <c r="I83" i="5"/>
  <c r="N77" i="22" s="1"/>
  <c r="N79" i="22"/>
  <c r="I83" i="19"/>
  <c r="I83" i="18"/>
  <c r="I83" i="17"/>
  <c r="I83" i="16"/>
  <c r="I83" i="15"/>
  <c r="I83" i="14"/>
  <c r="I83" i="12"/>
  <c r="I83" i="11"/>
  <c r="I83" i="6"/>
  <c r="T50" i="22"/>
  <c r="F54" i="19"/>
  <c r="F54" i="18"/>
  <c r="F54" i="17"/>
  <c r="F54" i="16"/>
  <c r="F54" i="15"/>
  <c r="F54" i="14"/>
  <c r="F54" i="13"/>
  <c r="F54" i="12"/>
  <c r="F54" i="11"/>
  <c r="F54" i="10"/>
  <c r="F54" i="6"/>
  <c r="F54" i="5"/>
  <c r="M12" i="22" s="1"/>
  <c r="B58" i="17" l="1"/>
  <c r="B70" i="10"/>
  <c r="F58" i="17"/>
  <c r="T38" i="22"/>
  <c r="G85" i="22"/>
  <c r="T26" i="22"/>
  <c r="G84" i="22"/>
  <c r="M74" i="22"/>
  <c r="G82" i="22"/>
  <c r="T14" i="22"/>
  <c r="G83" i="22"/>
  <c r="F28" i="15"/>
  <c r="B64" i="15" s="1"/>
  <c r="M34" i="22"/>
  <c r="E58" i="10"/>
  <c r="F58" i="10"/>
  <c r="E58" i="17"/>
  <c r="F28" i="16"/>
  <c r="B64" i="16" s="1"/>
  <c r="J77" i="22"/>
  <c r="F28" i="12"/>
  <c r="B64" i="12" s="1"/>
  <c r="M58" i="22"/>
  <c r="F28" i="13"/>
  <c r="B64" i="13" s="1"/>
  <c r="M10" i="22"/>
  <c r="G77" i="22" s="1"/>
  <c r="F28" i="5"/>
  <c r="B70" i="5" s="1"/>
  <c r="F28" i="14"/>
  <c r="B64" i="14" s="1"/>
  <c r="M22" i="22"/>
  <c r="G78" i="22" s="1"/>
  <c r="F28" i="6"/>
  <c r="B58" i="6" s="1"/>
  <c r="F28" i="19"/>
  <c r="B70" i="19" s="1"/>
  <c r="T70" i="22"/>
  <c r="F28" i="11"/>
  <c r="B70" i="11" s="1"/>
  <c r="M46" i="22"/>
  <c r="F28" i="18"/>
  <c r="B64" i="18" s="1"/>
  <c r="T58" i="22"/>
  <c r="J83" i="5"/>
  <c r="O77" i="22" s="1"/>
  <c r="J83" i="19"/>
  <c r="O88" i="22" s="1"/>
  <c r="N88" i="22"/>
  <c r="J83" i="18"/>
  <c r="O87" i="22" s="1"/>
  <c r="N87" i="22"/>
  <c r="J83" i="17"/>
  <c r="O86" i="22" s="1"/>
  <c r="N86" i="22"/>
  <c r="J83" i="16"/>
  <c r="O85" i="22" s="1"/>
  <c r="N85" i="22"/>
  <c r="J83" i="15"/>
  <c r="O84" i="22" s="1"/>
  <c r="N84" i="22"/>
  <c r="J83" i="14"/>
  <c r="O83" i="22" s="1"/>
  <c r="N83" i="22"/>
  <c r="J83" i="12"/>
  <c r="O81" i="22" s="1"/>
  <c r="N81" i="22"/>
  <c r="J83" i="11"/>
  <c r="O80" i="22" s="1"/>
  <c r="N80" i="22"/>
  <c r="J83" i="6"/>
  <c r="O78" i="22" s="1"/>
  <c r="N78" i="22"/>
  <c r="M24" i="22"/>
  <c r="F12" i="22" s="1"/>
  <c r="M14" i="22"/>
  <c r="B70" i="17"/>
  <c r="B58" i="10"/>
  <c r="B70" i="6" l="1"/>
  <c r="E58" i="6"/>
  <c r="B58" i="12"/>
  <c r="E58" i="15"/>
  <c r="F58" i="12"/>
  <c r="F58" i="15"/>
  <c r="B58" i="15"/>
  <c r="B58" i="14"/>
  <c r="T62" i="22"/>
  <c r="G87" i="22"/>
  <c r="T74" i="22"/>
  <c r="G88" i="22"/>
  <c r="M62" i="22"/>
  <c r="G81" i="22"/>
  <c r="B58" i="13"/>
  <c r="M50" i="22"/>
  <c r="G80" i="22"/>
  <c r="F58" i="13"/>
  <c r="M38" i="22"/>
  <c r="G79" i="22"/>
  <c r="B70" i="13"/>
  <c r="E58" i="5"/>
  <c r="E58" i="14"/>
  <c r="B58" i="11"/>
  <c r="F58" i="11"/>
  <c r="B70" i="15"/>
  <c r="B70" i="14"/>
  <c r="B70" i="16"/>
  <c r="B58" i="5"/>
  <c r="B70" i="18"/>
  <c r="F58" i="16"/>
  <c r="B58" i="16"/>
  <c r="B64" i="5"/>
  <c r="E58" i="12"/>
  <c r="F58" i="18"/>
  <c r="B64" i="6"/>
  <c r="E58" i="16"/>
  <c r="F58" i="5"/>
  <c r="E58" i="18"/>
  <c r="F58" i="6"/>
  <c r="E58" i="13"/>
  <c r="B64" i="11"/>
  <c r="E58" i="11"/>
  <c r="B64" i="19"/>
  <c r="F58" i="19"/>
  <c r="E58" i="19"/>
  <c r="B58" i="19"/>
  <c r="F10" i="22"/>
  <c r="B14" i="22" s="1"/>
  <c r="F58" i="14"/>
  <c r="B58" i="18"/>
  <c r="B70" i="12"/>
  <c r="F66" i="22"/>
  <c r="B66" i="22" s="1"/>
  <c r="J78" i="22"/>
  <c r="F50" i="22" s="1"/>
  <c r="M26" i="22"/>
  <c r="F58" i="22" l="1" a="1"/>
  <c r="F58" i="22" s="1"/>
  <c r="B58" i="22" s="1"/>
  <c r="B50" i="22"/>
  <c r="F14" i="22"/>
</calcChain>
</file>

<file path=xl/sharedStrings.xml><?xml version="1.0" encoding="utf-8"?>
<sst xmlns="http://schemas.openxmlformats.org/spreadsheetml/2006/main" count="3550" uniqueCount="152">
  <si>
    <t>Rente/Pension</t>
  </si>
  <si>
    <t>Kindergeld</t>
  </si>
  <si>
    <t>Unterhalt</t>
  </si>
  <si>
    <t>Wohngeld</t>
  </si>
  <si>
    <t>…</t>
  </si>
  <si>
    <t>Kreditrate</t>
  </si>
  <si>
    <t>Sparrate Tagesgeld</t>
  </si>
  <si>
    <t>Meine Einnahmen</t>
  </si>
  <si>
    <t>Mein Budget für Januar 2018</t>
  </si>
  <si>
    <t>Meine Ausgaben</t>
  </si>
  <si>
    <t>Summe meiner monatlichen Einnahmen</t>
  </si>
  <si>
    <t>Summe meiner monatlichen Fixkosten</t>
  </si>
  <si>
    <t>Summe meiner monatlichen Rücklagen</t>
  </si>
  <si>
    <t>Weitere Einnahmen:</t>
  </si>
  <si>
    <t>Datum</t>
  </si>
  <si>
    <t>Lebensmittel</t>
  </si>
  <si>
    <t>Monatskarte Nahverkehr</t>
  </si>
  <si>
    <t>Taschengeld für die Kinder</t>
  </si>
  <si>
    <t>Telefon und Internet</t>
  </si>
  <si>
    <t>Handy</t>
  </si>
  <si>
    <t>Geldgeschenke Weihnachten</t>
  </si>
  <si>
    <t>Meine laufenden Ausgaben im Januar 2018</t>
  </si>
  <si>
    <t>Sonstige Ausgaben</t>
  </si>
  <si>
    <t>Auto</t>
  </si>
  <si>
    <t>Jahresbeitrag Kfz-Versicherung</t>
  </si>
  <si>
    <t>Haus, Wohnung und Garten</t>
  </si>
  <si>
    <t>Familie und Freizeit</t>
  </si>
  <si>
    <t>Erläuterung</t>
  </si>
  <si>
    <t>Meine Ausgaben rund ums Auto</t>
  </si>
  <si>
    <t>Meine Ausgaben rund ums Wohnen</t>
  </si>
  <si>
    <t>Meine Ausgaben für Familie und Freizeit</t>
  </si>
  <si>
    <t>Meine sonstigen Ausgaben</t>
  </si>
  <si>
    <t>Tanken</t>
  </si>
  <si>
    <t>Konzerttickets</t>
  </si>
  <si>
    <t>Essen gehen mit den Großeltern</t>
  </si>
  <si>
    <t>Bettwäsche</t>
  </si>
  <si>
    <t>Meine Ausgaben für Bekleidung</t>
  </si>
  <si>
    <t>!</t>
  </si>
  <si>
    <t>Meine Ausgaben im Januar 2018</t>
  </si>
  <si>
    <t>Einkauf Supermarkt</t>
  </si>
  <si>
    <t>Getränkemarkt</t>
  </si>
  <si>
    <t>Meine festen monatlichen Einnahmen</t>
  </si>
  <si>
    <t>Meine monatlichen Fixkosten</t>
  </si>
  <si>
    <t>Meine Einnahmen und Ausgaben im  Januar 2018</t>
  </si>
  <si>
    <t>Mein Haushaltsbudget</t>
  </si>
  <si>
    <t xml:space="preserve">So viel kann ich diesen Monat ausgeben, ohne dass ich auf meine Ersparnisse zurückgreifen oder meinen Dispokredit nutzen muss. </t>
  </si>
  <si>
    <t>↓</t>
  </si>
  <si>
    <t>Meine festen monatlichen Rücklagen</t>
  </si>
  <si>
    <t>Weitere Rücklagen:</t>
  </si>
  <si>
    <t>Meine veränderlichen Ausgaben</t>
  </si>
  <si>
    <t>Einzahlung aufs Tagesgeldkonto</t>
  </si>
  <si>
    <t>Wochenkarte Nahverkehr</t>
  </si>
  <si>
    <t>Shopping-Tour mit Clarissa</t>
  </si>
  <si>
    <t>Nettogehalt/-lohn/Arbeitslosengeld/BAföG/…</t>
  </si>
  <si>
    <t>Meine regelmäßigen monatlichen Einnahmen</t>
  </si>
  <si>
    <t>Meine regelmäßigen monatlichen Fixkosten</t>
  </si>
  <si>
    <t>Meine regelmäßigen monatlichen Rücklagen</t>
  </si>
  <si>
    <t>Auto, Rad, öffentliche Verkehrsmittel</t>
  </si>
  <si>
    <t>Shopping</t>
  </si>
  <si>
    <t>Neue Schuhe für Johannes</t>
  </si>
  <si>
    <t>Meine Einnahmen und Ausgaben im  Februar 2018</t>
  </si>
  <si>
    <t>Meine laufenden Ausgaben im Februar 2018</t>
  </si>
  <si>
    <t>Mein Budget für Februar 2018</t>
  </si>
  <si>
    <t>Meine Ausgaben im Februar 2018</t>
  </si>
  <si>
    <t>Meine Einnahmen und Ausgaben im  März 2018</t>
  </si>
  <si>
    <t>Meine laufenden Ausgaben im März 2018</t>
  </si>
  <si>
    <t>Mein Budget für März 2018</t>
  </si>
  <si>
    <t>Meine Ausgaben im März 2018</t>
  </si>
  <si>
    <t>Meine Einnahmen und Ausgaben im  April 2018</t>
  </si>
  <si>
    <t>Meine laufenden Ausgaben im April 2018</t>
  </si>
  <si>
    <t>Mein Budget für April 2018</t>
  </si>
  <si>
    <t>Meine Ausgaben im April 2018</t>
  </si>
  <si>
    <t>Meine Einnahmen und Ausgaben im  Mai 2018</t>
  </si>
  <si>
    <t>Meine laufenden Ausgaben im Mai 2018</t>
  </si>
  <si>
    <t>Mein Budget für Mai 2018</t>
  </si>
  <si>
    <t>Meine Ausgaben im Mai 2018</t>
  </si>
  <si>
    <t>Meine Einnahmen und Ausgaben im  Juni 2018</t>
  </si>
  <si>
    <t>Meine laufenden Ausgaben im Juni 2018</t>
  </si>
  <si>
    <t>Mein Budget für Juni 2018</t>
  </si>
  <si>
    <t>Meine Ausgaben im Juni 2018</t>
  </si>
  <si>
    <t>Meine Einnahmen und Ausgaben im  Juli 2018</t>
  </si>
  <si>
    <t>Meine laufenden Ausgaben im Juli 2018</t>
  </si>
  <si>
    <t>Mein Budget für Juli 2018</t>
  </si>
  <si>
    <t>Meine Ausgaben im Juli 2018</t>
  </si>
  <si>
    <t>Meine Einnahmen und Ausgaben im  August 2018</t>
  </si>
  <si>
    <t>Meine laufenden Ausgaben im August 2018</t>
  </si>
  <si>
    <t>Mein Budget für August 2018</t>
  </si>
  <si>
    <t>Meine Ausgaben im August 2018</t>
  </si>
  <si>
    <t>Meine Einnahmen und Ausgaben im  September 2018</t>
  </si>
  <si>
    <t>Meine laufenden Ausgaben im September 2018</t>
  </si>
  <si>
    <t>Mein Budget für September 2018</t>
  </si>
  <si>
    <t>Meine Ausgaben im September 2018</t>
  </si>
  <si>
    <t>Meine Einnahmen und Ausgaben im  Oktober 2018</t>
  </si>
  <si>
    <t>Meine laufenden Ausgaben im Oktober 2018</t>
  </si>
  <si>
    <t>Mein Budget für Oktober 2018</t>
  </si>
  <si>
    <t>Meine Ausgaben im Oktober 2018</t>
  </si>
  <si>
    <t>Meine Einnahmen und Ausgaben im  November 2018</t>
  </si>
  <si>
    <t>Meine laufenden Ausgaben im November 2018</t>
  </si>
  <si>
    <t>Mein Budget für November 2018</t>
  </si>
  <si>
    <t>Meine Ausgaben im November 2018</t>
  </si>
  <si>
    <t>Meine Einnahmen und Ausgaben im  Dezember 2018</t>
  </si>
  <si>
    <t>Meine laufenden Ausgaben im Dezember 2018</t>
  </si>
  <si>
    <t>Mein Budget für Dezember 2018</t>
  </si>
  <si>
    <t>Meine Ausgaben im Dezember 2018</t>
  </si>
  <si>
    <t>Meine Jahresauswertung für 2018</t>
  </si>
  <si>
    <t>Januar</t>
  </si>
  <si>
    <t>Einnahmen</t>
  </si>
  <si>
    <t>Ausgaben</t>
  </si>
  <si>
    <t>Saldo (inklusive Rücklagen)</t>
  </si>
  <si>
    <t>März</t>
  </si>
  <si>
    <t>Februar</t>
  </si>
  <si>
    <t>April</t>
  </si>
  <si>
    <t>Mai</t>
  </si>
  <si>
    <t>Juni</t>
  </si>
  <si>
    <t>Juli</t>
  </si>
  <si>
    <t>August</t>
  </si>
  <si>
    <t>September</t>
  </si>
  <si>
    <t>Oktober</t>
  </si>
  <si>
    <t>November</t>
  </si>
  <si>
    <t>Dezember</t>
  </si>
  <si>
    <t>In diesem Jahr habe ich</t>
  </si>
  <si>
    <t>eingenommen:</t>
  </si>
  <si>
    <t>ausgegeben:</t>
  </si>
  <si>
    <t>Am meisten ausgegeben habe ich im</t>
  </si>
  <si>
    <t>Am wenigsten ausgegeben habe ich im</t>
  </si>
  <si>
    <t>Das teuerste, das ich mir 2018 geleistet habe, war</t>
  </si>
  <si>
    <t>Freizeit</t>
  </si>
  <si>
    <t>Haus</t>
  </si>
  <si>
    <t>Sonstiges</t>
  </si>
  <si>
    <r>
      <rPr>
        <b/>
        <sz val="11"/>
        <color rgb="FF005EA8"/>
        <rFont val="Calibri"/>
        <family val="2"/>
        <scheme val="minor"/>
      </rPr>
      <t xml:space="preserve">Sie möchten auch 2019 ein Haushaltsbuch führen? </t>
    </r>
    <r>
      <rPr>
        <sz val="11"/>
        <color rgb="FF005EA8"/>
        <rFont val="Calibri"/>
        <family val="2"/>
        <scheme val="minor"/>
      </rPr>
      <t xml:space="preserve">
Dieses können Sie ab Dezember 2018 bei der Finanzredaktion von CHECK24 bestellen. Dazu genügt eine E-Mail an: redaktionfinanzen@check24.de</t>
    </r>
  </si>
  <si>
    <t>So nutzen Sie das Haushaltsbuch richtig</t>
  </si>
  <si>
    <t>Mit dem CHECK24 Haushaltsbuch behalten Sie alle Ihre Einnahmen und Ausgaben im Jahr 2018 im Blick. Egal, ob Sie sich ein monatliches Budget setzen wollen oder einfach wissen möchten, wie viel Sie unterm Strich in diesem Jahr ausgegeben haben und wofür – Ihr Haushaltsbuch liefert Ihnen die Antworten. Doch ehe Sie direkt loslegen, Ihre Einnahmen und Ausgaben zu dokumentieren, erfahren Sie hier zunächst, wie Sie das Haushaltsbuch richtig nutzen.</t>
  </si>
  <si>
    <t>Haushaltsbuch führen in drei simplen Schritten</t>
  </si>
  <si>
    <t>Nützliche Tipps</t>
  </si>
  <si>
    <r>
      <t>Übrigens: Alle Zeilen, in denen Sie selbst Eintragungen vornehmen können, sind durch</t>
    </r>
    <r>
      <rPr>
        <sz val="11"/>
        <color rgb="FF005EA8"/>
        <rFont val="Segoe Print"/>
      </rPr>
      <t xml:space="preserve"> </t>
    </r>
    <r>
      <rPr>
        <sz val="11"/>
        <color rgb="FF005EA8"/>
        <rFont val="Wingdings"/>
        <charset val="2"/>
      </rPr>
      <t>!</t>
    </r>
    <r>
      <rPr>
        <sz val="11"/>
        <color rgb="FF005EA8"/>
        <rFont val="Segoe Print"/>
      </rPr>
      <t xml:space="preserve"> </t>
    </r>
    <r>
      <rPr>
        <sz val="9"/>
        <color theme="1" tint="0.249977111117893"/>
        <rFont val="Segoe Print"/>
      </rPr>
      <t>gekennzeichnet.</t>
    </r>
  </si>
  <si>
    <r>
      <t xml:space="preserve">Damit Sie in Ihrer Aufstellung auch wirklich keine Fixkosten vergessen, ist es ratsam, die </t>
    </r>
    <r>
      <rPr>
        <b/>
        <sz val="9"/>
        <color theme="1" tint="0.249977111117893"/>
        <rFont val="Verdana"/>
        <family val="2"/>
      </rPr>
      <t>Kontoauszüge der letzten 12 Monate</t>
    </r>
    <r>
      <rPr>
        <sz val="9"/>
        <color theme="1" tint="0.249977111117893"/>
        <rFont val="Verdana"/>
        <family val="2"/>
      </rPr>
      <t xml:space="preserve"> durchzugehen.</t>
    </r>
  </si>
  <si>
    <r>
      <rPr>
        <b/>
        <sz val="9"/>
        <color rgb="FF005EA8"/>
        <rFont val="Verdana"/>
        <family val="2"/>
      </rPr>
      <t>Schritt 1: 
Wiederkehrende Einnahmen und Ausgaben eintragen</t>
    </r>
    <r>
      <rPr>
        <sz val="9"/>
        <color rgb="FF005EA8"/>
        <rFont val="Verdana"/>
        <family val="2"/>
      </rPr>
      <t xml:space="preserve">
</t>
    </r>
    <r>
      <rPr>
        <sz val="9"/>
        <color theme="1" tint="0.249977111117893"/>
        <rFont val="Verdana"/>
        <family val="2"/>
      </rPr>
      <t>Ob Gehalt, Miete oder Versicherungen: Regelmäßige monatliche Posten müssen Sie nicht für jeden Monat einzeln eintragen. Fügen Sie diese im Tabellenblatt "Monatliche Einnahmen &amp; Ausgaben" ein, sie werden dann automatisch auf die einzelnen Monate übertragen. Einige Beispiele für typische Ausgaben sind dort bereits eingetragen.</t>
    </r>
  </si>
  <si>
    <r>
      <rPr>
        <b/>
        <sz val="9"/>
        <color theme="1" tint="0.249977111117893"/>
        <rFont val="Verdana"/>
        <family val="2"/>
      </rPr>
      <t>Feste Ausgaben, die viertel-, halb- oder nur jährlich anfallen,</t>
    </r>
    <r>
      <rPr>
        <sz val="9"/>
        <color theme="1" tint="0.249977111117893"/>
        <rFont val="Verdana"/>
        <family val="2"/>
      </rPr>
      <t xml:space="preserve"> tragen Sie am besten schon vorab in dem Monat ein, in dem sie fällig werden – so vermeiden Sie böse Überraschungen. </t>
    </r>
  </si>
  <si>
    <r>
      <rPr>
        <b/>
        <sz val="9"/>
        <color rgb="FF005EA8"/>
        <rFont val="Verdana"/>
        <family val="2"/>
      </rPr>
      <t xml:space="preserve">Schritt 2: 
Dokumentieren Sie Ihre veränderlichen Ausgaben </t>
    </r>
    <r>
      <rPr>
        <sz val="9"/>
        <color theme="1" tint="0.249977111117893"/>
        <rFont val="Verdana"/>
        <family val="2"/>
      </rPr>
      <t xml:space="preserve">
Hier drei Euro beim Bäcker, da zwanzig fürs neue T-Shirt: Gerade bei den alltäglichen Ausgaben ist es oft schwierig, den Überblick zu behalten. Nicht so mit dem CHECK24 Haushaltsbuch. Tragen Sie Ihre laufenden Ausgaben im Tabellenblatt des jeweiligen Monats ein, dann wissen Sie am Monatsende, wie viel Sie wofür ausgegeben haben. Besonders hilfreich: Das Haushaltsbuch verrät Ihnen immer aktuell, wie es um Ihr Budget für den laufenden Monat steht.</t>
    </r>
  </si>
  <si>
    <r>
      <rPr>
        <sz val="18"/>
        <color theme="0"/>
        <rFont val="Verdana"/>
        <family val="2"/>
      </rPr>
      <t xml:space="preserve">Die Finanzen stets im Blick:
</t>
    </r>
    <r>
      <rPr>
        <b/>
        <sz val="18"/>
        <color theme="0"/>
        <rFont val="Verdana"/>
        <family val="2"/>
      </rPr>
      <t>Mein Haushaltsbuch 2018</t>
    </r>
  </si>
  <si>
    <r>
      <t xml:space="preserve">Tragen Sie Ihre laufenden Ausgaben </t>
    </r>
    <r>
      <rPr>
        <b/>
        <sz val="9"/>
        <color theme="1" tint="0.249977111117893"/>
        <rFont val="Verdana"/>
        <family val="2"/>
      </rPr>
      <t xml:space="preserve">so oft und detailliert wie möglich </t>
    </r>
    <r>
      <rPr>
        <sz val="9"/>
        <color theme="1" tint="0.249977111117893"/>
        <rFont val="Verdana"/>
        <family val="2"/>
      </rPr>
      <t>ein – so vergessen Sie nichts und wissen am Monats- oder Jahresende genau, an welchen Ecken und Enden Sie sparen könnten.</t>
    </r>
  </si>
  <si>
    <t>Miete (warm)</t>
  </si>
  <si>
    <t>Strom und Gas</t>
  </si>
  <si>
    <t>Zeitschriften-Abo</t>
  </si>
  <si>
    <t>Private Krankenversicherung</t>
  </si>
  <si>
    <r>
      <rPr>
        <b/>
        <sz val="9"/>
        <color rgb="FF005EA8"/>
        <rFont val="Verdana"/>
        <family val="2"/>
      </rPr>
      <t>Schritt 3: 
Verschaffen Sie sich einen Überblick über Ihr Finanzjahr</t>
    </r>
    <r>
      <rPr>
        <sz val="9"/>
        <color rgb="FF005EA8"/>
        <rFont val="Verdana"/>
        <family val="2"/>
      </rPr>
      <t xml:space="preserve">
</t>
    </r>
    <r>
      <rPr>
        <sz val="9"/>
        <color theme="1" tint="0.249977111117893"/>
        <rFont val="Verdana"/>
        <family val="2"/>
      </rPr>
      <t>Mit dem Tabellenblatt "Jahresauswertung" lassen Sie Ihr Finanzjahr 2018 Revue passieren. Anhand Ihrer Eintragungen, die Sie das Jahr über vornehmen, erfahren Sie automatisch, wie viel Geld Sie ím Gesamtjahr und in den einzelnen Monaten insgesamt ausgegeben haben, wann Sie Ihr Budget überschritten oder unterschritten haben, und welche Ausgabe Ihr Budget in diesem Jahr am meisten geschmälert hat.</t>
    </r>
  </si>
  <si>
    <t>Täglicher Bedarf</t>
  </si>
  <si>
    <t>Brot vom Bäcker</t>
  </si>
  <si>
    <t>Einkauf Drogerie</t>
  </si>
  <si>
    <t>Zinseinnahmen</t>
  </si>
  <si>
    <t>Meine Monatsauswertungen im Überblick</t>
  </si>
  <si>
    <t>Meine Ausgaben für den täglichen Bedarf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</si>
</sst>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 &quot;€&quot;"/>
  </numFmts>
  <fonts count="43" x14ac:knownFonts="1">
    <font>
      <sz val="11"/>
      <color theme="1"/>
      <name val="Calibri"/>
      <family val="2"/>
      <scheme val="minor"/>
    </font>
    <font>
      <b/>
      <sz val="11"/>
      <color rgb="FF005EA8"/>
      <name val="Calibri"/>
      <family val="2"/>
      <scheme val="minor"/>
    </font>
    <font>
      <b/>
      <sz val="11"/>
      <color rgb="FF005EA8"/>
      <name val="Verdana"/>
      <family val="2"/>
    </font>
    <font>
      <b/>
      <sz val="12"/>
      <color rgb="FF005EA8"/>
      <name val="Verdana"/>
      <family val="2"/>
    </font>
    <font>
      <sz val="11"/>
      <color rgb="FF005EA8"/>
      <name val="Calibri"/>
      <family val="2"/>
      <scheme val="minor"/>
    </font>
    <font>
      <i/>
      <sz val="11"/>
      <color theme="1" tint="0.249977111117893"/>
      <name val="Verdana"/>
      <family val="2"/>
    </font>
    <font>
      <i/>
      <sz val="8"/>
      <color theme="1" tint="0.499984740745262"/>
      <name val="Verdana"/>
      <family val="2"/>
    </font>
    <font>
      <sz val="11"/>
      <color rgb="FF005EA8"/>
      <name val="Verdana"/>
      <family val="2"/>
    </font>
    <font>
      <sz val="8"/>
      <color theme="1" tint="0.249977111117893"/>
      <name val="Segoe Print"/>
    </font>
    <font>
      <sz val="10"/>
      <color rgb="FF005EA8"/>
      <name val="Verdana"/>
      <family val="2"/>
    </font>
    <font>
      <b/>
      <sz val="11"/>
      <color theme="0"/>
      <name val="Calibri"/>
      <family val="2"/>
      <scheme val="minor"/>
    </font>
    <font>
      <b/>
      <sz val="12"/>
      <color theme="0"/>
      <name val="Verdana"/>
      <family val="2"/>
    </font>
    <font>
      <b/>
      <sz val="8"/>
      <color theme="1" tint="0.249977111117893"/>
      <name val="Verdana"/>
      <family val="2"/>
    </font>
    <font>
      <b/>
      <sz val="8"/>
      <color rgb="FF005EA8"/>
      <name val="Verdana"/>
      <family val="2"/>
    </font>
    <font>
      <sz val="14"/>
      <color rgb="FF005EA8"/>
      <name val="Wingdings"/>
      <charset val="2"/>
    </font>
    <font>
      <sz val="16"/>
      <color rgb="FF005EA8"/>
      <name val="Wingdings"/>
      <charset val="2"/>
    </font>
    <font>
      <sz val="28"/>
      <color rgb="FF005EA8"/>
      <name val="Wingdings"/>
      <charset val="2"/>
    </font>
    <font>
      <b/>
      <sz val="28"/>
      <color theme="0"/>
      <name val="Wingdings"/>
      <charset val="2"/>
    </font>
    <font>
      <b/>
      <sz val="28"/>
      <color theme="0"/>
      <name val="Calibri"/>
      <family val="2"/>
      <scheme val="minor"/>
    </font>
    <font>
      <sz val="14"/>
      <color rgb="FF005EA8"/>
      <name val="Webdings"/>
      <family val="1"/>
      <charset val="2"/>
    </font>
    <font>
      <sz val="8"/>
      <color rgb="FF005EA8"/>
      <name val="Segoe Print"/>
    </font>
    <font>
      <b/>
      <sz val="18"/>
      <color rgb="FF005EA8"/>
      <name val="Calibri"/>
      <family val="2"/>
    </font>
    <font>
      <b/>
      <sz val="11"/>
      <color theme="0"/>
      <name val="Verdana"/>
      <family val="2"/>
    </font>
    <font>
      <b/>
      <sz val="8"/>
      <color rgb="FF005EA8"/>
      <name val="Segoe Print"/>
    </font>
    <font>
      <b/>
      <sz val="16"/>
      <color theme="0"/>
      <name val="Verdana"/>
      <family val="2"/>
    </font>
    <font>
      <sz val="16"/>
      <color theme="0"/>
      <name val="Calibri"/>
      <family val="2"/>
      <scheme val="minor"/>
    </font>
    <font>
      <i/>
      <sz val="8"/>
      <color theme="0"/>
      <name val="Calibri"/>
      <family val="2"/>
      <scheme val="minor"/>
    </font>
    <font>
      <sz val="8"/>
      <color theme="0"/>
      <name val="Calibri"/>
      <family val="2"/>
      <scheme val="minor"/>
    </font>
    <font>
      <u/>
      <sz val="11"/>
      <color theme="10"/>
      <name val="Calibri"/>
      <family val="2"/>
      <scheme val="minor"/>
    </font>
    <font>
      <b/>
      <sz val="10"/>
      <color rgb="FF005EA8"/>
      <name val="Verdana"/>
      <family val="2"/>
    </font>
    <font>
      <sz val="10"/>
      <color theme="1" tint="0.249977111117893"/>
      <name val="Verdana"/>
      <family val="2"/>
    </font>
    <font>
      <sz val="10"/>
      <color theme="1"/>
      <name val="Verdana"/>
      <family val="2"/>
    </font>
    <font>
      <b/>
      <sz val="10"/>
      <color theme="0"/>
      <name val="Verdana"/>
      <family val="2"/>
    </font>
    <font>
      <i/>
      <sz val="10"/>
      <color theme="1" tint="0.499984740745262"/>
      <name val="Verdana"/>
      <family val="2"/>
    </font>
    <font>
      <sz val="9"/>
      <color theme="1" tint="0.249977111117893"/>
      <name val="Verdana"/>
      <family val="2"/>
    </font>
    <font>
      <sz val="9"/>
      <color rgb="FF005EA8"/>
      <name val="Verdana"/>
      <family val="2"/>
    </font>
    <font>
      <b/>
      <sz val="9"/>
      <color rgb="FF005EA8"/>
      <name val="Verdana"/>
      <family val="2"/>
    </font>
    <font>
      <sz val="9"/>
      <color theme="1" tint="0.249977111117893"/>
      <name val="Segoe Print"/>
    </font>
    <font>
      <sz val="11"/>
      <color rgb="FF005EA8"/>
      <name val="Segoe Print"/>
    </font>
    <font>
      <sz val="11"/>
      <color rgb="FF005EA8"/>
      <name val="Wingdings"/>
      <charset val="2"/>
    </font>
    <font>
      <b/>
      <sz val="9"/>
      <color theme="1" tint="0.249977111117893"/>
      <name val="Verdana"/>
      <family val="2"/>
    </font>
    <font>
      <b/>
      <sz val="18"/>
      <color theme="0"/>
      <name val="Verdana"/>
      <family val="2"/>
    </font>
    <font>
      <sz val="18"/>
      <color theme="0"/>
      <name val="Verdana"/>
      <family val="2"/>
    </font>
  </fonts>
  <fills count="7">
    <fill>
      <patternFill patternType="none"/>
    </fill>
    <fill>
      <patternFill patternType="gray125"/>
    </fill>
    <fill>
      <patternFill patternType="solid">
        <fgColor theme="0" tint="-4.9989318521683403E-2"/>
        <bgColor indexed="64"/>
      </patternFill>
    </fill>
    <fill>
      <patternFill patternType="solid">
        <fgColor rgb="FF005EA8"/>
        <bgColor indexed="64"/>
      </patternFill>
    </fill>
    <fill>
      <patternFill patternType="lightTrellis">
        <fgColor theme="0"/>
        <bgColor rgb="FFECF7FD"/>
      </patternFill>
    </fill>
    <fill>
      <patternFill patternType="solid">
        <fgColor rgb="FFECF7FD"/>
        <bgColor indexed="64"/>
      </patternFill>
    </fill>
    <fill>
      <patternFill patternType="solid">
        <fgColor theme="0"/>
        <bgColor indexed="64"/>
      </patternFill>
    </fill>
  </fills>
  <borders count="27">
    <border>
      <left/>
      <right/>
      <top/>
      <bottom/>
      <diagonal/>
    </border>
    <border>
      <left style="thin">
        <color rgb="FF005EA8"/>
      </left>
      <right style="thin">
        <color rgb="FF005EA8"/>
      </right>
      <top style="thin">
        <color rgb="FF005EA8"/>
      </top>
      <bottom style="thin">
        <color rgb="FF005EA8"/>
      </bottom>
      <diagonal/>
    </border>
    <border>
      <left style="thin">
        <color rgb="FF005EA8"/>
      </left>
      <right/>
      <top style="thin">
        <color rgb="FF005EA8"/>
      </top>
      <bottom/>
      <diagonal/>
    </border>
    <border>
      <left/>
      <right/>
      <top style="thin">
        <color rgb="FF005EA8"/>
      </top>
      <bottom/>
      <diagonal/>
    </border>
    <border>
      <left/>
      <right style="thin">
        <color rgb="FF005EA8"/>
      </right>
      <top style="thin">
        <color rgb="FF005EA8"/>
      </top>
      <bottom/>
      <diagonal/>
    </border>
    <border>
      <left style="thin">
        <color rgb="FF005EA8"/>
      </left>
      <right/>
      <top/>
      <bottom/>
      <diagonal/>
    </border>
    <border>
      <left/>
      <right style="thin">
        <color rgb="FF005EA8"/>
      </right>
      <top/>
      <bottom/>
      <diagonal/>
    </border>
    <border>
      <left style="thin">
        <color rgb="FF005EA8"/>
      </left>
      <right/>
      <top/>
      <bottom style="thin">
        <color rgb="FF005EA8"/>
      </bottom>
      <diagonal/>
    </border>
    <border>
      <left/>
      <right/>
      <top/>
      <bottom style="thin">
        <color rgb="FF005EA8"/>
      </bottom>
      <diagonal/>
    </border>
    <border>
      <left/>
      <right style="thin">
        <color rgb="FF005EA8"/>
      </right>
      <top/>
      <bottom style="thin">
        <color rgb="FF005EA8"/>
      </bottom>
      <diagonal/>
    </border>
    <border>
      <left/>
      <right/>
      <top/>
      <bottom style="dashed">
        <color rgb="FF005EA8"/>
      </bottom>
      <diagonal/>
    </border>
    <border>
      <left/>
      <right style="thin">
        <color rgb="FF005EA8"/>
      </right>
      <top/>
      <bottom style="dashed">
        <color rgb="FF005EA8"/>
      </bottom>
      <diagonal/>
    </border>
    <border>
      <left style="medium">
        <color rgb="FF005EA8"/>
      </left>
      <right style="medium">
        <color rgb="FF005EA8"/>
      </right>
      <top style="medium">
        <color rgb="FF005EA8"/>
      </top>
      <bottom style="medium">
        <color rgb="FF005EA8"/>
      </bottom>
      <diagonal/>
    </border>
    <border>
      <left/>
      <right style="medium">
        <color rgb="FF005EA8"/>
      </right>
      <top/>
      <bottom/>
      <diagonal/>
    </border>
    <border>
      <left style="dashed">
        <color rgb="FF005EA8"/>
      </left>
      <right style="dashed">
        <color rgb="FF005EA8"/>
      </right>
      <top style="dashed">
        <color rgb="FF005EA8"/>
      </top>
      <bottom style="dashed">
        <color rgb="FF005EA8"/>
      </bottom>
      <diagonal/>
    </border>
    <border>
      <left style="dashed">
        <color rgb="FF005EA8"/>
      </left>
      <right/>
      <top/>
      <bottom style="dashed">
        <color rgb="FF005EA8"/>
      </bottom>
      <diagonal/>
    </border>
    <border>
      <left/>
      <right/>
      <top style="medium">
        <color rgb="FF005EA8"/>
      </top>
      <bottom/>
      <diagonal/>
    </border>
    <border>
      <left style="dashed">
        <color rgb="FF005EA8"/>
      </left>
      <right/>
      <top style="dashed">
        <color rgb="FF005EA8"/>
      </top>
      <bottom/>
      <diagonal/>
    </border>
    <border>
      <left/>
      <right/>
      <top style="dashed">
        <color rgb="FF005EA8"/>
      </top>
      <bottom/>
      <diagonal/>
    </border>
    <border>
      <left/>
      <right style="dashed">
        <color rgb="FF005EA8"/>
      </right>
      <top style="dashed">
        <color rgb="FF005EA8"/>
      </top>
      <bottom/>
      <diagonal/>
    </border>
    <border>
      <left style="dashed">
        <color rgb="FF005EA8"/>
      </left>
      <right/>
      <top/>
      <bottom/>
      <diagonal/>
    </border>
    <border>
      <left/>
      <right style="dashed">
        <color rgb="FF005EA8"/>
      </right>
      <top/>
      <bottom/>
      <diagonal/>
    </border>
    <border>
      <left/>
      <right style="dashed">
        <color rgb="FF005EA8"/>
      </right>
      <top/>
      <bottom style="dashed">
        <color rgb="FF005EA8"/>
      </bottom>
      <diagonal/>
    </border>
    <border>
      <left style="thin">
        <color rgb="FF005EA8"/>
      </left>
      <right style="dashed">
        <color rgb="FF005EA8"/>
      </right>
      <top/>
      <bottom/>
      <diagonal/>
    </border>
    <border>
      <left style="medium">
        <color rgb="FF005EA8"/>
      </left>
      <right/>
      <top style="medium">
        <color rgb="FF005EA8"/>
      </top>
      <bottom style="medium">
        <color rgb="FF005EA8"/>
      </bottom>
      <diagonal/>
    </border>
    <border>
      <left/>
      <right/>
      <top style="medium">
        <color rgb="FF005EA8"/>
      </top>
      <bottom style="medium">
        <color rgb="FF005EA8"/>
      </bottom>
      <diagonal/>
    </border>
    <border>
      <left/>
      <right style="medium">
        <color rgb="FF005EA8"/>
      </right>
      <top style="medium">
        <color rgb="FF005EA8"/>
      </top>
      <bottom style="medium">
        <color rgb="FF005EA8"/>
      </bottom>
      <diagonal/>
    </border>
  </borders>
  <cellStyleXfs count="2">
    <xf numFmtId="0" fontId="0" fillId="0" borderId="0"/>
    <xf numFmtId="0" fontId="28" fillId="0" borderId="0" applyNumberFormat="0" applyFill="0" applyBorder="0" applyAlignment="0" applyProtection="0"/>
  </cellStyleXfs>
  <cellXfs count="197">
    <xf numFmtId="0" fontId="0" fillId="0" borderId="0" xfId="0"/>
    <xf numFmtId="0" fontId="0" fillId="0" borderId="0" xfId="0" applyProtection="1">
      <protection hidden="1"/>
    </xf>
    <xf numFmtId="0" fontId="0" fillId="0" borderId="5" xfId="0" applyBorder="1" applyProtection="1">
      <protection hidden="1"/>
    </xf>
    <xf numFmtId="0" fontId="0" fillId="0" borderId="0" xfId="0" applyBorder="1" applyProtection="1">
      <protection hidden="1"/>
    </xf>
    <xf numFmtId="0" fontId="0" fillId="0" borderId="6" xfId="0" applyBorder="1" applyProtection="1">
      <protection hidden="1"/>
    </xf>
    <xf numFmtId="0" fontId="9" fillId="0" borderId="5" xfId="0" applyFont="1" applyBorder="1" applyAlignment="1" applyProtection="1">
      <alignment horizontal="right" vertical="center"/>
      <protection hidden="1"/>
    </xf>
    <xf numFmtId="0" fontId="6" fillId="0" borderId="6" xfId="0" applyFont="1" applyBorder="1" applyAlignment="1" applyProtection="1">
      <alignment horizontal="center"/>
      <protection hidden="1"/>
    </xf>
    <xf numFmtId="0" fontId="4" fillId="0" borderId="5" xfId="0" applyFont="1" applyBorder="1" applyAlignment="1" applyProtection="1">
      <alignment horizontal="center"/>
      <protection hidden="1"/>
    </xf>
    <xf numFmtId="0" fontId="5" fillId="0" borderId="0" xfId="0" applyFont="1" applyBorder="1" applyAlignment="1" applyProtection="1">
      <alignment horizontal="left"/>
      <protection hidden="1"/>
    </xf>
    <xf numFmtId="0" fontId="0" fillId="0" borderId="0" xfId="0" applyBorder="1" applyAlignment="1" applyProtection="1">
      <alignment horizontal="left"/>
      <protection hidden="1"/>
    </xf>
    <xf numFmtId="0" fontId="0" fillId="0" borderId="7" xfId="0" applyBorder="1" applyProtection="1">
      <protection hidden="1"/>
    </xf>
    <xf numFmtId="0" fontId="0" fillId="0" borderId="8" xfId="0" applyBorder="1" applyProtection="1">
      <protection hidden="1"/>
    </xf>
    <xf numFmtId="0" fontId="0" fillId="0" borderId="9" xfId="0" applyBorder="1" applyProtection="1">
      <protection hidden="1"/>
    </xf>
    <xf numFmtId="0" fontId="13" fillId="0" borderId="6" xfId="0" applyFont="1" applyBorder="1" applyAlignment="1" applyProtection="1">
      <alignment horizontal="left"/>
      <protection hidden="1"/>
    </xf>
    <xf numFmtId="0" fontId="2" fillId="0" borderId="6" xfId="0" applyFont="1" applyFill="1" applyBorder="1" applyAlignment="1" applyProtection="1">
      <alignment vertical="center"/>
      <protection hidden="1"/>
    </xf>
    <xf numFmtId="0" fontId="0" fillId="0" borderId="0" xfId="0" applyFill="1" applyProtection="1">
      <protection hidden="1"/>
    </xf>
    <xf numFmtId="0" fontId="0" fillId="0" borderId="0" xfId="0" applyBorder="1" applyAlignment="1" applyProtection="1">
      <alignment horizontal="center"/>
      <protection hidden="1"/>
    </xf>
    <xf numFmtId="4" fontId="0" fillId="0" borderId="0" xfId="0" applyNumberFormat="1" applyFill="1" applyBorder="1" applyAlignment="1" applyProtection="1">
      <alignment horizontal="center"/>
      <protection hidden="1"/>
    </xf>
    <xf numFmtId="0" fontId="2" fillId="0" borderId="0" xfId="0" applyFont="1" applyFill="1" applyBorder="1" applyAlignment="1" applyProtection="1">
      <alignment horizontal="left" vertical="center"/>
      <protection hidden="1"/>
    </xf>
    <xf numFmtId="0" fontId="2" fillId="0" borderId="0" xfId="0" applyFont="1" applyFill="1" applyBorder="1" applyAlignment="1" applyProtection="1">
      <alignment vertical="center"/>
      <protection hidden="1"/>
    </xf>
    <xf numFmtId="0" fontId="2" fillId="0" borderId="13" xfId="0" applyFont="1" applyFill="1" applyBorder="1" applyAlignment="1" applyProtection="1">
      <alignment horizontal="left" vertical="center"/>
      <protection hidden="1"/>
    </xf>
    <xf numFmtId="0" fontId="0" fillId="3" borderId="5" xfId="0" applyFill="1" applyBorder="1" applyAlignment="1" applyProtection="1">
      <alignment vertical="center"/>
      <protection hidden="1"/>
    </xf>
    <xf numFmtId="0" fontId="0" fillId="0" borderId="0" xfId="0" applyAlignment="1" applyProtection="1">
      <alignment vertical="center"/>
      <protection hidden="1"/>
    </xf>
    <xf numFmtId="0" fontId="0" fillId="0" borderId="5" xfId="0" applyBorder="1" applyAlignment="1" applyProtection="1">
      <alignment vertical="center"/>
      <protection hidden="1"/>
    </xf>
    <xf numFmtId="0" fontId="0" fillId="0" borderId="0" xfId="0" applyBorder="1" applyAlignment="1" applyProtection="1">
      <alignment vertical="center"/>
      <protection hidden="1"/>
    </xf>
    <xf numFmtId="0" fontId="0" fillId="0" borderId="5" xfId="0" applyFill="1" applyBorder="1" applyAlignment="1" applyProtection="1">
      <alignment vertical="center"/>
      <protection hidden="1"/>
    </xf>
    <xf numFmtId="0" fontId="0" fillId="0" borderId="6" xfId="0" applyBorder="1" applyAlignment="1" applyProtection="1">
      <alignment vertical="center"/>
      <protection hidden="1"/>
    </xf>
    <xf numFmtId="0" fontId="4" fillId="0" borderId="5" xfId="0" applyFont="1" applyBorder="1" applyAlignment="1" applyProtection="1">
      <alignment horizontal="center" vertical="center"/>
      <protection hidden="1"/>
    </xf>
    <xf numFmtId="0" fontId="5" fillId="0" borderId="0" xfId="0" applyFont="1" applyBorder="1" applyAlignment="1" applyProtection="1">
      <alignment horizontal="left" vertical="center"/>
      <protection hidden="1"/>
    </xf>
    <xf numFmtId="0" fontId="0" fillId="0" borderId="0" xfId="0" applyBorder="1" applyAlignment="1" applyProtection="1">
      <alignment horizontal="left" vertical="center"/>
      <protection hidden="1"/>
    </xf>
    <xf numFmtId="4" fontId="0" fillId="0" borderId="0" xfId="0" applyNumberFormat="1" applyFill="1" applyBorder="1" applyAlignment="1" applyProtection="1">
      <alignment vertical="center"/>
      <protection hidden="1"/>
    </xf>
    <xf numFmtId="0" fontId="13" fillId="0" borderId="6" xfId="0" applyFont="1" applyBorder="1" applyAlignment="1" applyProtection="1">
      <alignment horizontal="left" vertical="center"/>
      <protection hidden="1"/>
    </xf>
    <xf numFmtId="0" fontId="6" fillId="0" borderId="6" xfId="0" applyFont="1" applyBorder="1" applyAlignment="1" applyProtection="1">
      <alignment horizontal="center" vertical="center"/>
      <protection hidden="1"/>
    </xf>
    <xf numFmtId="14" fontId="8" fillId="0" borderId="14" xfId="0" applyNumberFormat="1" applyFont="1" applyBorder="1" applyAlignment="1" applyProtection="1">
      <alignment horizontal="center" vertical="center"/>
      <protection locked="0" hidden="1"/>
    </xf>
    <xf numFmtId="164" fontId="7" fillId="4" borderId="1" xfId="0" applyNumberFormat="1" applyFont="1" applyFill="1" applyBorder="1" applyAlignment="1" applyProtection="1">
      <alignment horizontal="center" vertical="center"/>
      <protection locked="0" hidden="1"/>
    </xf>
    <xf numFmtId="0" fontId="0" fillId="0" borderId="7" xfId="0" applyBorder="1" applyAlignment="1" applyProtection="1">
      <alignment vertical="center"/>
      <protection hidden="1"/>
    </xf>
    <xf numFmtId="0" fontId="0" fillId="0" borderId="8" xfId="0" applyBorder="1" applyAlignment="1" applyProtection="1">
      <alignment vertical="center"/>
      <protection hidden="1"/>
    </xf>
    <xf numFmtId="0" fontId="0" fillId="0" borderId="9" xfId="0" applyBorder="1" applyAlignment="1" applyProtection="1">
      <alignment vertical="center"/>
      <protection hidden="1"/>
    </xf>
    <xf numFmtId="0" fontId="0" fillId="0" borderId="0" xfId="0" applyFill="1" applyAlignment="1" applyProtection="1">
      <alignment vertical="center"/>
      <protection hidden="1"/>
    </xf>
    <xf numFmtId="0" fontId="2" fillId="0" borderId="13" xfId="0" applyFont="1" applyFill="1" applyBorder="1" applyAlignment="1" applyProtection="1">
      <alignment vertical="center"/>
      <protection hidden="1"/>
    </xf>
    <xf numFmtId="164" fontId="7" fillId="0" borderId="12" xfId="0" applyNumberFormat="1" applyFont="1" applyFill="1" applyBorder="1" applyAlignment="1" applyProtection="1">
      <alignment horizontal="center" vertical="center"/>
      <protection hidden="1"/>
    </xf>
    <xf numFmtId="4" fontId="0" fillId="0" borderId="0" xfId="0" applyNumberFormat="1" applyFill="1" applyBorder="1" applyAlignment="1" applyProtection="1">
      <alignment horizontal="center" vertical="center"/>
      <protection hidden="1"/>
    </xf>
    <xf numFmtId="0" fontId="5" fillId="0" borderId="0" xfId="0" applyFont="1" applyBorder="1" applyAlignment="1" applyProtection="1">
      <alignment horizontal="center" vertical="center"/>
      <protection hidden="1"/>
    </xf>
    <xf numFmtId="164" fontId="2" fillId="0" borderId="12" xfId="0" applyNumberFormat="1" applyFont="1" applyFill="1" applyBorder="1" applyAlignment="1" applyProtection="1">
      <alignment horizontal="center" vertical="center"/>
      <protection hidden="1"/>
    </xf>
    <xf numFmtId="0" fontId="0" fillId="0" borderId="6" xfId="0" applyFill="1" applyBorder="1" applyAlignment="1" applyProtection="1">
      <alignment vertical="center"/>
      <protection hidden="1"/>
    </xf>
    <xf numFmtId="0" fontId="14" fillId="0" borderId="5" xfId="0" applyFont="1" applyBorder="1" applyAlignment="1" applyProtection="1">
      <alignment horizontal="right" vertical="center"/>
      <protection hidden="1"/>
    </xf>
    <xf numFmtId="0" fontId="0" fillId="3" borderId="2" xfId="0" applyFill="1" applyBorder="1" applyAlignment="1" applyProtection="1">
      <alignment vertical="center"/>
      <protection hidden="1"/>
    </xf>
    <xf numFmtId="0" fontId="15" fillId="0" borderId="6" xfId="0" applyFont="1" applyBorder="1" applyAlignment="1" applyProtection="1">
      <alignment horizontal="left" vertical="center"/>
      <protection hidden="1"/>
    </xf>
    <xf numFmtId="0" fontId="14" fillId="0" borderId="5" xfId="0" applyFont="1" applyBorder="1" applyAlignment="1" applyProtection="1">
      <alignment horizontal="center" vertical="center"/>
      <protection hidden="1"/>
    </xf>
    <xf numFmtId="0" fontId="14" fillId="0" borderId="6" xfId="0" applyFont="1" applyBorder="1" applyAlignment="1" applyProtection="1">
      <alignment horizontal="center" vertical="center"/>
      <protection hidden="1"/>
    </xf>
    <xf numFmtId="0" fontId="19" fillId="0" borderId="23" xfId="0" applyFont="1" applyBorder="1" applyAlignment="1" applyProtection="1">
      <alignment horizontal="right" vertical="center"/>
      <protection hidden="1"/>
    </xf>
    <xf numFmtId="0" fontId="19" fillId="0" borderId="5" xfId="0" applyFont="1" applyBorder="1" applyAlignment="1" applyProtection="1">
      <alignment horizontal="right" vertical="center"/>
      <protection hidden="1"/>
    </xf>
    <xf numFmtId="0" fontId="0" fillId="0" borderId="10" xfId="0" applyBorder="1" applyAlignment="1" applyProtection="1">
      <alignment vertical="center"/>
      <protection hidden="1"/>
    </xf>
    <xf numFmtId="0" fontId="21" fillId="0" borderId="8" xfId="0" applyFont="1" applyBorder="1" applyAlignment="1" applyProtection="1">
      <alignment vertical="center"/>
      <protection hidden="1"/>
    </xf>
    <xf numFmtId="0" fontId="2" fillId="0" borderId="8" xfId="0" applyFont="1" applyFill="1" applyBorder="1" applyAlignment="1" applyProtection="1">
      <alignment horizontal="left" vertical="center"/>
      <protection hidden="1"/>
    </xf>
    <xf numFmtId="164" fontId="2" fillId="0" borderId="8" xfId="0" applyNumberFormat="1" applyFont="1" applyFill="1" applyBorder="1" applyAlignment="1" applyProtection="1">
      <alignment horizontal="center" vertical="center"/>
      <protection hidden="1"/>
    </xf>
    <xf numFmtId="0" fontId="0" fillId="3" borderId="6" xfId="0" applyFill="1" applyBorder="1" applyAlignment="1" applyProtection="1">
      <alignment vertical="center"/>
      <protection hidden="1"/>
    </xf>
    <xf numFmtId="164" fontId="7" fillId="4" borderId="1" xfId="0" applyNumberFormat="1" applyFont="1" applyFill="1" applyBorder="1" applyAlignment="1" applyProtection="1">
      <alignment horizontal="center" vertical="center"/>
      <protection hidden="1"/>
    </xf>
    <xf numFmtId="0" fontId="3" fillId="0" borderId="0" xfId="0" applyFont="1" applyFill="1" applyBorder="1" applyAlignment="1" applyProtection="1">
      <alignment vertical="center"/>
      <protection hidden="1"/>
    </xf>
    <xf numFmtId="0" fontId="12" fillId="0" borderId="10" xfId="0" applyFont="1" applyBorder="1" applyAlignment="1" applyProtection="1">
      <alignment horizontal="left" vertical="center"/>
      <protection hidden="1"/>
    </xf>
    <xf numFmtId="0" fontId="12" fillId="0" borderId="11" xfId="0" applyFont="1" applyBorder="1" applyAlignment="1" applyProtection="1">
      <alignment horizontal="left" vertical="center"/>
      <protection hidden="1"/>
    </xf>
    <xf numFmtId="0" fontId="12" fillId="0" borderId="0" xfId="0" applyFont="1" applyBorder="1" applyAlignment="1" applyProtection="1">
      <alignment horizontal="center" vertical="center"/>
      <protection hidden="1"/>
    </xf>
    <xf numFmtId="0" fontId="12" fillId="2" borderId="0" xfId="0" applyFont="1" applyFill="1" applyBorder="1" applyAlignment="1" applyProtection="1">
      <alignment horizontal="left" vertical="center"/>
      <protection hidden="1"/>
    </xf>
    <xf numFmtId="164" fontId="7" fillId="2" borderId="0" xfId="0" applyNumberFormat="1" applyFont="1" applyFill="1" applyBorder="1" applyAlignment="1" applyProtection="1">
      <alignment vertical="center"/>
      <protection hidden="1"/>
    </xf>
    <xf numFmtId="14" fontId="8" fillId="0" borderId="0" xfId="0" applyNumberFormat="1" applyFont="1" applyFill="1" applyBorder="1" applyAlignment="1" applyProtection="1">
      <alignment horizontal="center" vertical="center"/>
      <protection hidden="1"/>
    </xf>
    <xf numFmtId="164" fontId="7" fillId="0" borderId="0" xfId="0" applyNumberFormat="1" applyFont="1" applyFill="1" applyBorder="1" applyAlignment="1" applyProtection="1">
      <alignment horizontal="center" vertical="center"/>
      <protection hidden="1"/>
    </xf>
    <xf numFmtId="0" fontId="3" fillId="0" borderId="0" xfId="0" applyFont="1" applyFill="1" applyBorder="1" applyAlignment="1" applyProtection="1">
      <alignment vertical="center" wrapText="1"/>
      <protection hidden="1"/>
    </xf>
    <xf numFmtId="0" fontId="3" fillId="3" borderId="0" xfId="0" applyFont="1" applyFill="1" applyBorder="1" applyAlignment="1" applyProtection="1">
      <alignment vertical="center"/>
      <protection hidden="1"/>
    </xf>
    <xf numFmtId="0" fontId="5" fillId="0" borderId="8" xfId="0" applyFont="1" applyBorder="1" applyAlignment="1" applyProtection="1">
      <alignment horizontal="left" vertical="center"/>
      <protection hidden="1"/>
    </xf>
    <xf numFmtId="0" fontId="0" fillId="0" borderId="8" xfId="0" applyBorder="1" applyAlignment="1" applyProtection="1">
      <alignment horizontal="left" vertical="center"/>
      <protection hidden="1"/>
    </xf>
    <xf numFmtId="4" fontId="0" fillId="0" borderId="8" xfId="0" applyNumberFormat="1" applyFill="1" applyBorder="1" applyAlignment="1" applyProtection="1">
      <alignment vertical="center"/>
      <protection hidden="1"/>
    </xf>
    <xf numFmtId="0" fontId="26" fillId="0" borderId="6" xfId="0" applyFont="1" applyBorder="1" applyAlignment="1" applyProtection="1">
      <alignment horizontal="center" vertical="center"/>
      <protection hidden="1"/>
    </xf>
    <xf numFmtId="0" fontId="27" fillId="0" borderId="6" xfId="0" applyFont="1" applyBorder="1" applyAlignment="1" applyProtection="1">
      <alignment vertical="center"/>
      <protection hidden="1"/>
    </xf>
    <xf numFmtId="0" fontId="27" fillId="0" borderId="6" xfId="0" applyFont="1" applyBorder="1" applyAlignment="1" applyProtection="1">
      <alignment horizontal="left" vertical="center"/>
      <protection hidden="1"/>
    </xf>
    <xf numFmtId="164" fontId="3" fillId="0" borderId="0" xfId="0" applyNumberFormat="1" applyFont="1" applyFill="1" applyBorder="1" applyAlignment="1" applyProtection="1">
      <alignment vertical="center"/>
      <protection hidden="1"/>
    </xf>
    <xf numFmtId="164" fontId="0" fillId="0" borderId="0" xfId="0" applyNumberFormat="1" applyAlignment="1" applyProtection="1">
      <alignment vertical="center"/>
      <protection hidden="1"/>
    </xf>
    <xf numFmtId="164" fontId="25" fillId="0" borderId="6" xfId="0" applyNumberFormat="1" applyFont="1" applyBorder="1" applyAlignment="1" applyProtection="1">
      <alignment horizontal="left" vertical="center"/>
      <protection hidden="1"/>
    </xf>
    <xf numFmtId="0" fontId="9" fillId="0" borderId="0" xfId="0" applyFont="1" applyBorder="1" applyAlignment="1" applyProtection="1">
      <alignment horizontal="left" wrapText="1"/>
      <protection hidden="1"/>
    </xf>
    <xf numFmtId="0" fontId="9" fillId="0" borderId="0" xfId="0" applyFont="1" applyBorder="1" applyAlignment="1" applyProtection="1">
      <alignment wrapText="1"/>
      <protection hidden="1"/>
    </xf>
    <xf numFmtId="0" fontId="9" fillId="0" borderId="5" xfId="0" applyFont="1" applyBorder="1" applyAlignment="1" applyProtection="1">
      <alignment wrapText="1"/>
      <protection hidden="1"/>
    </xf>
    <xf numFmtId="0" fontId="9" fillId="0" borderId="6" xfId="0" applyFont="1" applyBorder="1" applyAlignment="1" applyProtection="1">
      <alignment wrapText="1"/>
      <protection hidden="1"/>
    </xf>
    <xf numFmtId="0" fontId="31" fillId="0" borderId="5" xfId="0" applyFont="1" applyBorder="1" applyProtection="1">
      <protection hidden="1"/>
    </xf>
    <xf numFmtId="0" fontId="9" fillId="0" borderId="0" xfId="0" applyFont="1" applyBorder="1" applyAlignment="1" applyProtection="1">
      <protection hidden="1"/>
    </xf>
    <xf numFmtId="0" fontId="31" fillId="0" borderId="6" xfId="0" applyFont="1" applyBorder="1" applyProtection="1">
      <protection hidden="1"/>
    </xf>
    <xf numFmtId="0" fontId="30" fillId="0" borderId="0" xfId="0" applyFont="1" applyBorder="1" applyAlignment="1" applyProtection="1">
      <alignment horizontal="left" wrapText="1"/>
      <protection hidden="1"/>
    </xf>
    <xf numFmtId="0" fontId="31" fillId="0" borderId="0" xfId="0" applyFont="1" applyBorder="1" applyAlignment="1" applyProtection="1">
      <alignment horizontal="left" wrapText="1"/>
      <protection hidden="1"/>
    </xf>
    <xf numFmtId="0" fontId="30" fillId="0" borderId="6" xfId="0" applyFont="1" applyBorder="1" applyAlignment="1" applyProtection="1">
      <alignment wrapText="1"/>
      <protection hidden="1"/>
    </xf>
    <xf numFmtId="0" fontId="30" fillId="0" borderId="5" xfId="0" applyFont="1" applyBorder="1" applyAlignment="1" applyProtection="1">
      <alignment wrapText="1"/>
      <protection hidden="1"/>
    </xf>
    <xf numFmtId="0" fontId="9" fillId="0" borderId="5" xfId="0" applyFont="1" applyFill="1" applyBorder="1" applyAlignment="1" applyProtection="1">
      <alignment wrapText="1"/>
      <protection hidden="1"/>
    </xf>
    <xf numFmtId="0" fontId="9" fillId="0" borderId="6" xfId="0" applyFont="1" applyFill="1" applyBorder="1" applyAlignment="1" applyProtection="1">
      <alignment wrapText="1"/>
      <protection hidden="1"/>
    </xf>
    <xf numFmtId="0" fontId="31" fillId="0" borderId="5" xfId="0" applyFont="1" applyFill="1" applyBorder="1" applyProtection="1">
      <protection hidden="1"/>
    </xf>
    <xf numFmtId="0" fontId="31" fillId="0" borderId="6" xfId="0" applyFont="1" applyFill="1" applyBorder="1" applyProtection="1">
      <protection hidden="1"/>
    </xf>
    <xf numFmtId="0" fontId="30" fillId="0" borderId="5" xfId="0" applyFont="1" applyBorder="1" applyAlignment="1" applyProtection="1">
      <alignment vertical="center" wrapText="1"/>
      <protection hidden="1"/>
    </xf>
    <xf numFmtId="0" fontId="30" fillId="0" borderId="6" xfId="0" applyFont="1" applyBorder="1" applyAlignment="1" applyProtection="1">
      <alignment vertical="center" wrapText="1"/>
      <protection hidden="1"/>
    </xf>
    <xf numFmtId="0" fontId="9" fillId="0" borderId="6" xfId="0" applyFont="1" applyBorder="1" applyAlignment="1" applyProtection="1">
      <alignment vertical="center" wrapText="1"/>
      <protection hidden="1"/>
    </xf>
    <xf numFmtId="0" fontId="31" fillId="0" borderId="0" xfId="0" applyFont="1" applyBorder="1" applyProtection="1">
      <protection hidden="1"/>
    </xf>
    <xf numFmtId="0" fontId="31" fillId="0" borderId="2" xfId="0" applyFont="1" applyBorder="1" applyProtection="1">
      <protection hidden="1"/>
    </xf>
    <xf numFmtId="0" fontId="31" fillId="0" borderId="3" xfId="0" applyFont="1" applyBorder="1" applyProtection="1">
      <protection hidden="1"/>
    </xf>
    <xf numFmtId="0" fontId="31" fillId="0" borderId="4" xfId="0" applyFont="1" applyBorder="1" applyProtection="1">
      <protection hidden="1"/>
    </xf>
    <xf numFmtId="0" fontId="31" fillId="3" borderId="5" xfId="0" applyFont="1" applyFill="1" applyBorder="1" applyProtection="1">
      <protection hidden="1"/>
    </xf>
    <xf numFmtId="0" fontId="32" fillId="3" borderId="5" xfId="0" applyFont="1" applyFill="1" applyBorder="1" applyAlignment="1" applyProtection="1">
      <alignment vertical="center"/>
      <protection hidden="1"/>
    </xf>
    <xf numFmtId="0" fontId="9" fillId="0" borderId="5" xfId="0" applyFont="1" applyBorder="1" applyAlignment="1" applyProtection="1">
      <alignment horizontal="center"/>
      <protection hidden="1"/>
    </xf>
    <xf numFmtId="0" fontId="33" fillId="0" borderId="6" xfId="0" applyFont="1" applyBorder="1" applyAlignment="1" applyProtection="1">
      <alignment horizontal="center"/>
      <protection hidden="1"/>
    </xf>
    <xf numFmtId="0" fontId="9" fillId="0" borderId="5" xfId="0" applyFont="1" applyBorder="1" applyAlignment="1" applyProtection="1">
      <alignment vertical="center" wrapText="1"/>
      <protection hidden="1"/>
    </xf>
    <xf numFmtId="0" fontId="31" fillId="0" borderId="7" xfId="0" applyFont="1" applyBorder="1" applyProtection="1">
      <protection hidden="1"/>
    </xf>
    <xf numFmtId="0" fontId="31" fillId="0" borderId="8" xfId="0" applyFont="1" applyBorder="1" applyProtection="1">
      <protection hidden="1"/>
    </xf>
    <xf numFmtId="0" fontId="31" fillId="0" borderId="9" xfId="0" applyFont="1" applyBorder="1" applyProtection="1">
      <protection hidden="1"/>
    </xf>
    <xf numFmtId="0" fontId="34" fillId="0" borderId="0" xfId="0" applyFont="1" applyBorder="1" applyAlignment="1" applyProtection="1">
      <alignment wrapText="1"/>
      <protection hidden="1"/>
    </xf>
    <xf numFmtId="0" fontId="34" fillId="0" borderId="0" xfId="0" applyFont="1" applyBorder="1" applyAlignment="1" applyProtection="1">
      <alignment vertical="center" wrapText="1"/>
      <protection hidden="1"/>
    </xf>
    <xf numFmtId="0" fontId="34" fillId="0" borderId="0" xfId="0" applyFont="1" applyBorder="1" applyAlignment="1" applyProtection="1">
      <alignment vertical="top" wrapText="1"/>
      <protection hidden="1"/>
    </xf>
    <xf numFmtId="0" fontId="35" fillId="0" borderId="0" xfId="0" applyFont="1" applyBorder="1" applyAlignment="1" applyProtection="1">
      <alignment vertical="center" wrapText="1"/>
      <protection hidden="1"/>
    </xf>
    <xf numFmtId="0" fontId="29" fillId="6" borderId="5" xfId="0" applyFont="1" applyFill="1" applyBorder="1" applyAlignment="1" applyProtection="1">
      <alignment vertical="center"/>
      <protection hidden="1"/>
    </xf>
    <xf numFmtId="0" fontId="29" fillId="6" borderId="6" xfId="0" applyFont="1" applyFill="1" applyBorder="1" applyAlignment="1" applyProtection="1">
      <alignment vertical="center"/>
      <protection hidden="1"/>
    </xf>
    <xf numFmtId="0" fontId="35" fillId="0" borderId="0" xfId="0" applyFont="1" applyBorder="1" applyAlignment="1" applyProtection="1">
      <alignment horizontal="left" vertical="center" wrapText="1"/>
      <protection hidden="1"/>
    </xf>
    <xf numFmtId="0" fontId="37" fillId="0" borderId="17" xfId="0" applyFont="1" applyBorder="1" applyAlignment="1" applyProtection="1">
      <alignment horizontal="center" vertical="center" wrapText="1"/>
      <protection hidden="1"/>
    </xf>
    <xf numFmtId="0" fontId="37" fillId="0" borderId="18" xfId="0" applyFont="1" applyBorder="1" applyAlignment="1" applyProtection="1">
      <alignment horizontal="center" vertical="center" wrapText="1"/>
      <protection hidden="1"/>
    </xf>
    <xf numFmtId="0" fontId="37" fillId="0" borderId="19" xfId="0" applyFont="1" applyBorder="1" applyAlignment="1" applyProtection="1">
      <alignment horizontal="center" vertical="center" wrapText="1"/>
      <protection hidden="1"/>
    </xf>
    <xf numFmtId="0" fontId="37" fillId="0" borderId="20" xfId="0" applyFont="1" applyBorder="1" applyAlignment="1" applyProtection="1">
      <alignment horizontal="center" vertical="center" wrapText="1"/>
      <protection hidden="1"/>
    </xf>
    <xf numFmtId="0" fontId="37" fillId="0" borderId="0" xfId="0" applyFont="1" applyBorder="1" applyAlignment="1" applyProtection="1">
      <alignment horizontal="center" vertical="center" wrapText="1"/>
      <protection hidden="1"/>
    </xf>
    <xf numFmtId="0" fontId="37" fillId="0" borderId="21" xfId="0" applyFont="1" applyBorder="1" applyAlignment="1" applyProtection="1">
      <alignment horizontal="center" vertical="center" wrapText="1"/>
      <protection hidden="1"/>
    </xf>
    <xf numFmtId="0" fontId="37" fillId="0" borderId="15" xfId="0" applyFont="1" applyBorder="1" applyAlignment="1" applyProtection="1">
      <alignment horizontal="center" vertical="center" wrapText="1"/>
      <protection hidden="1"/>
    </xf>
    <xf numFmtId="0" fontId="37" fillId="0" borderId="10" xfId="0" applyFont="1" applyBorder="1" applyAlignment="1" applyProtection="1">
      <alignment horizontal="center" vertical="center" wrapText="1"/>
      <protection hidden="1"/>
    </xf>
    <xf numFmtId="0" fontId="37" fillId="0" borderId="22" xfId="0" applyFont="1" applyBorder="1" applyAlignment="1" applyProtection="1">
      <alignment horizontal="center" vertical="center" wrapText="1"/>
      <protection hidden="1"/>
    </xf>
    <xf numFmtId="0" fontId="42" fillId="3" borderId="0" xfId="0" applyFont="1" applyFill="1" applyAlignment="1" applyProtection="1">
      <alignment horizontal="center" vertical="center" wrapText="1"/>
      <protection hidden="1"/>
    </xf>
    <xf numFmtId="0" fontId="42" fillId="3" borderId="6" xfId="0" applyFont="1" applyFill="1" applyBorder="1" applyAlignment="1" applyProtection="1">
      <alignment horizontal="center" vertical="center" wrapText="1"/>
      <protection hidden="1"/>
    </xf>
    <xf numFmtId="0" fontId="34" fillId="0" borderId="0" xfId="0" applyFont="1" applyBorder="1" applyAlignment="1" applyProtection="1">
      <alignment horizontal="left" vertical="center" wrapText="1"/>
      <protection hidden="1"/>
    </xf>
    <xf numFmtId="0" fontId="34" fillId="0" borderId="0" xfId="0" applyFont="1" applyBorder="1" applyAlignment="1" applyProtection="1">
      <alignment horizontal="left" vertical="top" wrapText="1"/>
      <protection hidden="1"/>
    </xf>
    <xf numFmtId="0" fontId="2" fillId="2" borderId="0" xfId="0" applyFont="1" applyFill="1" applyBorder="1" applyAlignment="1" applyProtection="1">
      <alignment horizontal="left" vertical="center"/>
      <protection hidden="1"/>
    </xf>
    <xf numFmtId="0" fontId="34" fillId="0" borderId="0" xfId="0" applyFont="1" applyBorder="1" applyAlignment="1" applyProtection="1">
      <alignment horizontal="left" wrapText="1"/>
      <protection hidden="1"/>
    </xf>
    <xf numFmtId="0" fontId="32" fillId="3" borderId="0" xfId="0" applyFont="1" applyFill="1" applyBorder="1" applyAlignment="1" applyProtection="1">
      <alignment horizontal="left" vertical="center"/>
      <protection hidden="1"/>
    </xf>
    <xf numFmtId="0" fontId="32" fillId="3" borderId="6" xfId="0" applyFont="1" applyFill="1" applyBorder="1" applyAlignment="1" applyProtection="1">
      <alignment horizontal="left" vertical="center"/>
      <protection hidden="1"/>
    </xf>
    <xf numFmtId="0" fontId="35" fillId="0" borderId="0" xfId="0" applyFont="1" applyBorder="1" applyAlignment="1" applyProtection="1">
      <alignment horizontal="left" vertical="top" wrapText="1"/>
      <protection hidden="1"/>
    </xf>
    <xf numFmtId="0" fontId="2" fillId="0" borderId="0" xfId="0" applyFont="1" applyFill="1" applyBorder="1" applyAlignment="1" applyProtection="1">
      <alignment horizontal="left"/>
      <protection hidden="1"/>
    </xf>
    <xf numFmtId="0" fontId="2" fillId="0" borderId="13" xfId="0" applyFont="1" applyFill="1" applyBorder="1" applyAlignment="1" applyProtection="1">
      <alignment horizontal="left"/>
      <protection hidden="1"/>
    </xf>
    <xf numFmtId="0" fontId="8" fillId="0" borderId="10" xfId="0" applyFont="1" applyBorder="1" applyAlignment="1" applyProtection="1">
      <alignment horizontal="left"/>
      <protection locked="0" hidden="1"/>
    </xf>
    <xf numFmtId="0" fontId="8" fillId="0" borderId="11" xfId="0" applyFont="1" applyBorder="1" applyAlignment="1" applyProtection="1">
      <alignment horizontal="left"/>
      <protection locked="0" hidden="1"/>
    </xf>
    <xf numFmtId="0" fontId="10" fillId="3" borderId="2" xfId="0" applyFont="1" applyFill="1" applyBorder="1" applyAlignment="1" applyProtection="1">
      <alignment horizontal="center" vertical="center"/>
      <protection hidden="1"/>
    </xf>
    <xf numFmtId="0" fontId="10" fillId="3" borderId="5" xfId="0" applyFont="1" applyFill="1" applyBorder="1" applyAlignment="1" applyProtection="1">
      <alignment horizontal="center" vertical="center"/>
      <protection hidden="1"/>
    </xf>
    <xf numFmtId="0" fontId="11" fillId="3" borderId="3" xfId="0" applyFont="1" applyFill="1" applyBorder="1" applyAlignment="1" applyProtection="1">
      <alignment horizontal="left" vertical="center"/>
      <protection hidden="1"/>
    </xf>
    <xf numFmtId="0" fontId="11" fillId="3" borderId="4" xfId="0" applyFont="1" applyFill="1" applyBorder="1" applyAlignment="1" applyProtection="1">
      <alignment horizontal="left" vertical="center"/>
      <protection hidden="1"/>
    </xf>
    <xf numFmtId="0" fontId="11" fillId="3" borderId="0" xfId="0" applyFont="1" applyFill="1" applyBorder="1" applyAlignment="1" applyProtection="1">
      <alignment horizontal="left" vertical="center"/>
      <protection hidden="1"/>
    </xf>
    <xf numFmtId="0" fontId="11" fillId="3" borderId="6" xfId="0" applyFont="1" applyFill="1" applyBorder="1" applyAlignment="1" applyProtection="1">
      <alignment horizontal="left" vertical="center"/>
      <protection hidden="1"/>
    </xf>
    <xf numFmtId="0" fontId="2" fillId="0" borderId="0" xfId="0" applyFont="1" applyFill="1" applyBorder="1" applyAlignment="1" applyProtection="1">
      <alignment horizontal="left" vertical="center"/>
      <protection hidden="1"/>
    </xf>
    <xf numFmtId="0" fontId="2" fillId="0" borderId="13" xfId="0" applyFont="1" applyFill="1" applyBorder="1" applyAlignment="1" applyProtection="1">
      <alignment horizontal="left" vertical="center"/>
      <protection hidden="1"/>
    </xf>
    <xf numFmtId="0" fontId="8" fillId="0" borderId="15" xfId="0" applyFont="1" applyBorder="1" applyAlignment="1" applyProtection="1">
      <alignment horizontal="left" vertical="center"/>
      <protection locked="0" hidden="1"/>
    </xf>
    <xf numFmtId="0" fontId="8" fillId="0" borderId="10" xfId="0" applyFont="1" applyBorder="1" applyAlignment="1" applyProtection="1">
      <alignment horizontal="left" vertical="center"/>
      <protection locked="0" hidden="1"/>
    </xf>
    <xf numFmtId="0" fontId="8" fillId="0" borderId="11" xfId="0" applyFont="1" applyBorder="1" applyAlignment="1" applyProtection="1">
      <alignment horizontal="left" vertical="center"/>
      <protection locked="0" hidden="1"/>
    </xf>
    <xf numFmtId="0" fontId="8" fillId="0" borderId="10" xfId="0" applyFont="1" applyBorder="1" applyAlignment="1" applyProtection="1">
      <alignment horizontal="left" vertical="center"/>
      <protection hidden="1"/>
    </xf>
    <xf numFmtId="0" fontId="8" fillId="0" borderId="11" xfId="0" applyFont="1" applyBorder="1" applyAlignment="1" applyProtection="1">
      <alignment horizontal="left" vertical="center"/>
      <protection hidden="1"/>
    </xf>
    <xf numFmtId="0" fontId="12" fillId="0" borderId="10" xfId="0" applyFont="1" applyBorder="1" applyAlignment="1" applyProtection="1">
      <alignment horizontal="left" vertical="center"/>
      <protection hidden="1"/>
    </xf>
    <xf numFmtId="0" fontId="12" fillId="0" borderId="11" xfId="0" applyFont="1" applyBorder="1" applyAlignment="1" applyProtection="1">
      <alignment horizontal="left" vertical="center"/>
      <protection hidden="1"/>
    </xf>
    <xf numFmtId="0" fontId="12" fillId="0" borderId="0" xfId="0" applyFont="1" applyBorder="1" applyAlignment="1" applyProtection="1">
      <alignment horizontal="center" vertical="center"/>
      <protection hidden="1"/>
    </xf>
    <xf numFmtId="0" fontId="17" fillId="3" borderId="2" xfId="0" applyFont="1" applyFill="1" applyBorder="1" applyAlignment="1" applyProtection="1">
      <alignment horizontal="center" vertical="center"/>
      <protection hidden="1"/>
    </xf>
    <xf numFmtId="0" fontId="18" fillId="3" borderId="5" xfId="0" applyFont="1" applyFill="1" applyBorder="1" applyAlignment="1" applyProtection="1">
      <alignment horizontal="center" vertical="center"/>
      <protection hidden="1"/>
    </xf>
    <xf numFmtId="0" fontId="8" fillId="0" borderId="0" xfId="0" applyFont="1" applyFill="1" applyBorder="1" applyAlignment="1" applyProtection="1">
      <alignment horizontal="left" vertical="center"/>
      <protection hidden="1"/>
    </xf>
    <xf numFmtId="0" fontId="10" fillId="0" borderId="5" xfId="0" applyFont="1" applyFill="1" applyBorder="1" applyAlignment="1" applyProtection="1">
      <alignment horizontal="center" vertical="center"/>
      <protection hidden="1"/>
    </xf>
    <xf numFmtId="0" fontId="0" fillId="3" borderId="2" xfId="0" applyFill="1" applyBorder="1" applyAlignment="1" applyProtection="1">
      <alignment horizontal="center" vertical="center"/>
      <protection hidden="1"/>
    </xf>
    <xf numFmtId="0" fontId="0" fillId="3" borderId="5" xfId="0" applyFill="1" applyBorder="1" applyAlignment="1" applyProtection="1">
      <alignment horizontal="center" vertical="center"/>
      <protection hidden="1"/>
    </xf>
    <xf numFmtId="0" fontId="3" fillId="2" borderId="0" xfId="0" applyFont="1" applyFill="1" applyBorder="1" applyAlignment="1" applyProtection="1">
      <alignment horizontal="left" vertical="center"/>
      <protection hidden="1"/>
    </xf>
    <xf numFmtId="0" fontId="16" fillId="0" borderId="6" xfId="0" applyFont="1" applyFill="1" applyBorder="1" applyAlignment="1" applyProtection="1">
      <alignment horizontal="center" vertical="center"/>
      <protection hidden="1"/>
    </xf>
    <xf numFmtId="0" fontId="2" fillId="0" borderId="6" xfId="0" applyFont="1" applyFill="1" applyBorder="1" applyAlignment="1" applyProtection="1">
      <alignment horizontal="center" vertical="center"/>
      <protection hidden="1"/>
    </xf>
    <xf numFmtId="0" fontId="20" fillId="0" borderId="17" xfId="0" applyFont="1" applyBorder="1" applyAlignment="1" applyProtection="1">
      <alignment horizontal="left" vertical="center" wrapText="1"/>
      <protection hidden="1"/>
    </xf>
    <xf numFmtId="0" fontId="20" fillId="0" borderId="18" xfId="0" applyFont="1" applyBorder="1" applyAlignment="1" applyProtection="1">
      <alignment horizontal="left" vertical="center" wrapText="1"/>
      <protection hidden="1"/>
    </xf>
    <xf numFmtId="0" fontId="20" fillId="0" borderId="19" xfId="0" applyFont="1" applyBorder="1" applyAlignment="1" applyProtection="1">
      <alignment horizontal="left" vertical="center" wrapText="1"/>
      <protection hidden="1"/>
    </xf>
    <xf numFmtId="0" fontId="20" fillId="0" borderId="20" xfId="0" applyFont="1" applyBorder="1" applyAlignment="1" applyProtection="1">
      <alignment horizontal="left" vertical="center" wrapText="1"/>
      <protection hidden="1"/>
    </xf>
    <xf numFmtId="0" fontId="20" fillId="0" borderId="0" xfId="0" applyFont="1" applyBorder="1" applyAlignment="1" applyProtection="1">
      <alignment horizontal="left" vertical="center" wrapText="1"/>
      <protection hidden="1"/>
    </xf>
    <xf numFmtId="0" fontId="20" fillId="0" borderId="21" xfId="0" applyFont="1" applyBorder="1" applyAlignment="1" applyProtection="1">
      <alignment horizontal="left" vertical="center" wrapText="1"/>
      <protection hidden="1"/>
    </xf>
    <xf numFmtId="0" fontId="20" fillId="0" borderId="15" xfId="0" applyFont="1" applyBorder="1" applyAlignment="1" applyProtection="1">
      <alignment horizontal="left" vertical="center" wrapText="1"/>
      <protection hidden="1"/>
    </xf>
    <xf numFmtId="0" fontId="20" fillId="0" borderId="10" xfId="0" applyFont="1" applyBorder="1" applyAlignment="1" applyProtection="1">
      <alignment horizontal="left" vertical="center" wrapText="1"/>
      <protection hidden="1"/>
    </xf>
    <xf numFmtId="0" fontId="20" fillId="0" borderId="22" xfId="0" applyFont="1" applyBorder="1" applyAlignment="1" applyProtection="1">
      <alignment horizontal="left" vertical="center" wrapText="1"/>
      <protection hidden="1"/>
    </xf>
    <xf numFmtId="0" fontId="17" fillId="3" borderId="4" xfId="0" applyFont="1" applyFill="1" applyBorder="1" applyAlignment="1" applyProtection="1">
      <alignment horizontal="center" vertical="center"/>
      <protection hidden="1"/>
    </xf>
    <xf numFmtId="0" fontId="18" fillId="3" borderId="6" xfId="0" applyFont="1" applyFill="1" applyBorder="1" applyAlignment="1" applyProtection="1">
      <alignment horizontal="center" vertical="center"/>
      <protection hidden="1"/>
    </xf>
    <xf numFmtId="164" fontId="24" fillId="3" borderId="0" xfId="0" applyNumberFormat="1" applyFont="1" applyFill="1" applyBorder="1" applyAlignment="1" applyProtection="1">
      <alignment horizontal="center" vertical="center"/>
      <protection hidden="1"/>
    </xf>
    <xf numFmtId="0" fontId="24" fillId="3" borderId="0" xfId="0" applyFont="1" applyFill="1" applyBorder="1" applyAlignment="1" applyProtection="1">
      <alignment horizontal="center" vertical="center"/>
      <protection hidden="1"/>
    </xf>
    <xf numFmtId="0" fontId="11" fillId="3" borderId="0" xfId="0" applyFont="1" applyFill="1" applyBorder="1" applyAlignment="1" applyProtection="1">
      <alignment horizontal="center" vertical="center" wrapText="1"/>
      <protection hidden="1"/>
    </xf>
    <xf numFmtId="0" fontId="21" fillId="0" borderId="16" xfId="0" applyFont="1" applyBorder="1" applyAlignment="1" applyProtection="1">
      <alignment horizontal="center" vertical="center"/>
      <protection hidden="1"/>
    </xf>
    <xf numFmtId="0" fontId="21" fillId="0" borderId="0" xfId="0" applyFont="1" applyBorder="1" applyAlignment="1" applyProtection="1">
      <alignment horizontal="center" vertical="center"/>
      <protection hidden="1"/>
    </xf>
    <xf numFmtId="0" fontId="21" fillId="0" borderId="10" xfId="0" applyFont="1" applyBorder="1" applyAlignment="1" applyProtection="1">
      <alignment horizontal="center" vertical="center"/>
      <protection hidden="1"/>
    </xf>
    <xf numFmtId="164" fontId="23" fillId="0" borderId="18" xfId="0" applyNumberFormat="1" applyFont="1" applyBorder="1" applyAlignment="1" applyProtection="1">
      <alignment horizontal="left" vertical="center" wrapText="1"/>
      <protection hidden="1"/>
    </xf>
    <xf numFmtId="0" fontId="23" fillId="0" borderId="0" xfId="0" applyFont="1" applyBorder="1" applyAlignment="1" applyProtection="1">
      <alignment horizontal="left" vertical="center" wrapText="1"/>
      <protection hidden="1"/>
    </xf>
    <xf numFmtId="0" fontId="23" fillId="0" borderId="10" xfId="0" applyFont="1" applyBorder="1" applyAlignment="1" applyProtection="1">
      <alignment horizontal="left" vertical="center" wrapText="1"/>
      <protection hidden="1"/>
    </xf>
    <xf numFmtId="164" fontId="20" fillId="0" borderId="19" xfId="0" applyNumberFormat="1" applyFont="1" applyBorder="1" applyAlignment="1" applyProtection="1">
      <alignment horizontal="left" vertical="center" wrapText="1"/>
      <protection hidden="1"/>
    </xf>
    <xf numFmtId="164" fontId="20" fillId="0" borderId="21" xfId="0" applyNumberFormat="1" applyFont="1" applyBorder="1" applyAlignment="1" applyProtection="1">
      <alignment horizontal="left" vertical="center" wrapText="1"/>
      <protection hidden="1"/>
    </xf>
    <xf numFmtId="164" fontId="20" fillId="0" borderId="22" xfId="0" applyNumberFormat="1" applyFont="1" applyBorder="1" applyAlignment="1" applyProtection="1">
      <alignment horizontal="left" vertical="center" wrapText="1"/>
      <protection hidden="1"/>
    </xf>
    <xf numFmtId="0" fontId="22" fillId="3" borderId="24" xfId="0" applyFont="1" applyFill="1" applyBorder="1" applyAlignment="1" applyProtection="1">
      <alignment horizontal="left" vertical="center"/>
      <protection hidden="1"/>
    </xf>
    <xf numFmtId="0" fontId="22" fillId="3" borderId="25" xfId="0" applyFont="1" applyFill="1" applyBorder="1" applyAlignment="1" applyProtection="1">
      <alignment horizontal="left" vertical="center"/>
      <protection hidden="1"/>
    </xf>
    <xf numFmtId="0" fontId="22" fillId="3" borderId="26" xfId="0" applyFont="1" applyFill="1" applyBorder="1" applyAlignment="1" applyProtection="1">
      <alignment horizontal="left" vertical="center"/>
      <protection hidden="1"/>
    </xf>
    <xf numFmtId="0" fontId="12" fillId="0" borderId="18" xfId="0" applyFont="1" applyBorder="1" applyAlignment="1" applyProtection="1">
      <alignment horizontal="left" vertical="center"/>
      <protection hidden="1"/>
    </xf>
    <xf numFmtId="0" fontId="4" fillId="5" borderId="17" xfId="1" applyFont="1" applyFill="1" applyBorder="1" applyAlignment="1" applyProtection="1">
      <alignment horizontal="center" vertical="center" wrapText="1"/>
      <protection hidden="1"/>
    </xf>
    <xf numFmtId="0" fontId="4" fillId="5" borderId="18" xfId="1" applyFont="1" applyFill="1" applyBorder="1" applyAlignment="1" applyProtection="1">
      <alignment horizontal="center" vertical="center"/>
      <protection hidden="1"/>
    </xf>
    <xf numFmtId="0" fontId="4" fillId="5" borderId="19" xfId="1" applyFont="1" applyFill="1" applyBorder="1" applyAlignment="1" applyProtection="1">
      <alignment horizontal="center" vertical="center"/>
      <protection hidden="1"/>
    </xf>
    <xf numFmtId="0" fontId="4" fillId="5" borderId="20" xfId="1" applyFont="1" applyFill="1" applyBorder="1" applyAlignment="1" applyProtection="1">
      <alignment horizontal="center" vertical="center"/>
      <protection hidden="1"/>
    </xf>
    <xf numFmtId="0" fontId="4" fillId="5" borderId="0" xfId="1" applyFont="1" applyFill="1" applyBorder="1" applyAlignment="1" applyProtection="1">
      <alignment horizontal="center" vertical="center"/>
      <protection hidden="1"/>
    </xf>
    <xf numFmtId="0" fontId="4" fillId="5" borderId="21" xfId="1" applyFont="1" applyFill="1" applyBorder="1" applyAlignment="1" applyProtection="1">
      <alignment horizontal="center" vertical="center"/>
      <protection hidden="1"/>
    </xf>
    <xf numFmtId="0" fontId="4" fillId="5" borderId="15" xfId="1" applyFont="1" applyFill="1" applyBorder="1" applyAlignment="1" applyProtection="1">
      <alignment horizontal="center" vertical="center"/>
      <protection hidden="1"/>
    </xf>
    <xf numFmtId="0" fontId="4" fillId="5" borderId="10" xfId="1" applyFont="1" applyFill="1" applyBorder="1" applyAlignment="1" applyProtection="1">
      <alignment horizontal="center" vertical="center"/>
      <protection hidden="1"/>
    </xf>
    <xf numFmtId="0" fontId="4" fillId="5" borderId="22" xfId="1" applyFont="1" applyFill="1" applyBorder="1" applyAlignment="1" applyProtection="1">
      <alignment horizontal="center" vertical="center"/>
      <protection hidden="1"/>
    </xf>
  </cellXfs>
  <cellStyles count="2">
    <cellStyle name="Link" xfId="1" builtinId="8"/>
    <cellStyle name="Standard" xfId="0" builtinId="0"/>
  </cellStyles>
  <dxfs count="0"/>
  <tableStyles count="0" defaultTableStyle="TableStyleMedium2" defaultPivotStyle="PivotStyleLight16"/>
  <colors>
    <mruColors>
      <color rgb="FF005EA8"/>
      <color rgb="FFECF7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baseline="0">
                <a:solidFill>
                  <a:srgbClr val="005EA8"/>
                </a:solidFill>
                <a:latin typeface="Verdana" panose="020B0604030504040204" pitchFamily="34" charset="0"/>
                <a:ea typeface="Verdana" panose="020B0604030504040204" pitchFamily="34" charset="0"/>
                <a:cs typeface="Verdana" panose="020B0604030504040204" pitchFamily="34" charset="0"/>
              </a:defRPr>
            </a:pPr>
            <a:r>
              <a:rPr lang="de-DE" sz="1400" b="1" i="0" u="none" strike="noStrike" baseline="0">
                <a:solidFill>
                  <a:srgbClr val="005EA8"/>
                </a:solidFill>
                <a:latin typeface="Verdana" panose="020B0604030504040204" pitchFamily="34" charset="0"/>
                <a:ea typeface="Verdana" panose="020B0604030504040204" pitchFamily="34" charset="0"/>
                <a:cs typeface="Verdana" panose="020B0604030504040204" pitchFamily="34" charset="0"/>
              </a:rPr>
              <a:t>Meine Einnahmen und Ausgaben im Jahr 2018</a:t>
            </a:r>
          </a:p>
        </c:rich>
      </c:tx>
      <c:overlay val="0"/>
      <c:spPr>
        <a:noFill/>
        <a:ln>
          <a:noFill/>
        </a:ln>
        <a:effectLst/>
      </c:spPr>
      <c:txPr>
        <a:bodyPr rot="0" spcFirstLastPara="1" vertOverflow="ellipsis" vert="horz" wrap="square" anchor="ctr" anchorCtr="1"/>
        <a:lstStyle/>
        <a:p>
          <a:pPr>
            <a:defRPr sz="1400" b="1" i="0" u="none" strike="noStrike" baseline="0">
              <a:solidFill>
                <a:srgbClr val="005EA8"/>
              </a:solidFill>
              <a:latin typeface="Verdana" panose="020B0604030504040204" pitchFamily="34" charset="0"/>
              <a:ea typeface="Verdana" panose="020B0604030504040204" pitchFamily="34" charset="0"/>
              <a:cs typeface="Verdana" panose="020B0604030504040204" pitchFamily="34" charset="0"/>
            </a:defRPr>
          </a:pPr>
          <a:endParaRPr lang="de-DE"/>
        </a:p>
      </c:txPr>
    </c:title>
    <c:autoTitleDeleted val="0"/>
    <c:plotArea>
      <c:layout/>
      <c:barChart>
        <c:barDir val="col"/>
        <c:grouping val="clustered"/>
        <c:varyColors val="0"/>
        <c:ser>
          <c:idx val="0"/>
          <c:order val="0"/>
          <c:tx>
            <c:strRef>
              <c:f>Jahresauswertung!$I$10:$L$10</c:f>
              <c:strCache>
                <c:ptCount val="1"/>
                <c:pt idx="0">
                  <c:v>Meine Einnahmen</c:v>
                </c:pt>
              </c:strCache>
            </c:strRef>
          </c:tx>
          <c:spPr>
            <a:solidFill>
              <a:srgbClr val="005EA8"/>
            </a:solidFill>
            <a:ln>
              <a:noFill/>
            </a:ln>
            <a:effectLst/>
          </c:spPr>
          <c:invertIfNegative val="0"/>
          <c:dLbls>
            <c:delete val="1"/>
          </c:dLbls>
          <c:cat>
            <c:strRef>
              <c:f>Jahresauswertung!$I$77:$I$88</c:f>
              <c:strCache>
                <c:ptCount val="12"/>
                <c:pt idx="0">
                  <c:v>Januar</c:v>
                </c:pt>
                <c:pt idx="1">
                  <c:v>Februar</c:v>
                </c:pt>
                <c:pt idx="2">
                  <c:v>März</c:v>
                </c:pt>
                <c:pt idx="3">
                  <c:v>April</c:v>
                </c:pt>
                <c:pt idx="4">
                  <c:v>Mai</c:v>
                </c:pt>
                <c:pt idx="5">
                  <c:v>Juni</c:v>
                </c:pt>
                <c:pt idx="6">
                  <c:v>Juli</c:v>
                </c:pt>
                <c:pt idx="7">
                  <c:v>August</c:v>
                </c:pt>
                <c:pt idx="8">
                  <c:v>September</c:v>
                </c:pt>
                <c:pt idx="9">
                  <c:v>Oktober</c:v>
                </c:pt>
                <c:pt idx="10">
                  <c:v>November</c:v>
                </c:pt>
                <c:pt idx="11">
                  <c:v>Dezember</c:v>
                </c:pt>
              </c:strCache>
            </c:strRef>
          </c:cat>
          <c:val>
            <c:numRef>
              <c:f>Jahresauswertung!$G$77:$G$88</c:f>
              <c:numCache>
                <c:formatCode>#,##0.00\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9A8-48BF-8DF7-8354EAB00B69}"/>
            </c:ext>
          </c:extLst>
        </c:ser>
        <c:ser>
          <c:idx val="1"/>
          <c:order val="1"/>
          <c:tx>
            <c:strRef>
              <c:f>Jahresauswertung!$I$12:$L$12</c:f>
              <c:strCache>
                <c:ptCount val="1"/>
                <c:pt idx="0">
                  <c:v>Meine Ausgaben</c:v>
                </c:pt>
              </c:strCache>
            </c:strRef>
          </c:tx>
          <c:spPr>
            <a:solidFill>
              <a:schemeClr val="bg1">
                <a:lumMod val="75000"/>
              </a:schemeClr>
            </a:solidFill>
            <a:ln>
              <a:noFill/>
            </a:ln>
            <a:effectLst/>
          </c:spPr>
          <c:invertIfNegative val="0"/>
          <c:dLbls>
            <c:delete val="1"/>
          </c:dLbls>
          <c:cat>
            <c:strRef>
              <c:f>Jahresauswertung!$F$77:$F$88</c:f>
              <c:strCache>
                <c:ptCount val="12"/>
                <c:pt idx="0">
                  <c:v>Januar</c:v>
                </c:pt>
                <c:pt idx="1">
                  <c:v>Februar</c:v>
                </c:pt>
                <c:pt idx="2">
                  <c:v>März</c:v>
                </c:pt>
                <c:pt idx="3">
                  <c:v>April</c:v>
                </c:pt>
                <c:pt idx="4">
                  <c:v>Mai</c:v>
                </c:pt>
                <c:pt idx="5">
                  <c:v>Juni</c:v>
                </c:pt>
                <c:pt idx="6">
                  <c:v>Juli</c:v>
                </c:pt>
                <c:pt idx="7">
                  <c:v>August</c:v>
                </c:pt>
                <c:pt idx="8">
                  <c:v>September</c:v>
                </c:pt>
                <c:pt idx="9">
                  <c:v>Oktober</c:v>
                </c:pt>
                <c:pt idx="10">
                  <c:v>November</c:v>
                </c:pt>
                <c:pt idx="11">
                  <c:v>Dezember</c:v>
                </c:pt>
              </c:strCache>
            </c:strRef>
          </c:cat>
          <c:val>
            <c:numRef>
              <c:f>Jahresauswertung!$J$77:$J$88</c:f>
              <c:numCache>
                <c:formatCode>#,##0.00\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49A8-48BF-8DF7-8354EAB00B69}"/>
            </c:ext>
          </c:extLst>
        </c:ser>
        <c:dLbls>
          <c:dLblPos val="inEnd"/>
          <c:showLegendKey val="0"/>
          <c:showVal val="1"/>
          <c:showCatName val="0"/>
          <c:showSerName val="0"/>
          <c:showPercent val="0"/>
          <c:showBubbleSize val="0"/>
        </c:dLbls>
        <c:gapWidth val="20"/>
        <c:axId val="512658664"/>
        <c:axId val="512809648"/>
      </c:barChart>
      <c:catAx>
        <c:axId val="512658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e-DE"/>
          </a:p>
        </c:txPr>
        <c:crossAx val="512809648"/>
        <c:crosses val="autoZero"/>
        <c:auto val="1"/>
        <c:lblAlgn val="ctr"/>
        <c:lblOffset val="100"/>
        <c:noMultiLvlLbl val="0"/>
      </c:catAx>
      <c:valAx>
        <c:axId val="512809648"/>
        <c:scaling>
          <c:orientation val="minMax"/>
        </c:scaling>
        <c:delete val="1"/>
        <c:axPos val="l"/>
        <c:majorGridlines>
          <c:spPr>
            <a:ln w="9525" cap="flat" cmpd="sng" algn="ctr">
              <a:solidFill>
                <a:schemeClr val="tx1">
                  <a:lumMod val="15000"/>
                  <a:lumOff val="85000"/>
                </a:schemeClr>
              </a:solidFill>
              <a:round/>
            </a:ln>
            <a:effectLst/>
          </c:spPr>
        </c:majorGridlines>
        <c:numFmt formatCode="#,##0.00\ &quot;€&quot;" sourceLinked="1"/>
        <c:majorTickMark val="none"/>
        <c:minorTickMark val="none"/>
        <c:tickLblPos val="nextTo"/>
        <c:crossAx val="51265866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1" u="none" strike="noStrike"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12.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14.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9.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7</xdr:col>
      <xdr:colOff>0</xdr:colOff>
      <xdr:row>57</xdr:row>
      <xdr:rowOff>19050</xdr:rowOff>
    </xdr:to>
    <xdr:pic>
      <xdr:nvPicPr>
        <xdr:cNvPr id="8" name="Grafik 7">
          <a:extLst>
            <a:ext uri="{FF2B5EF4-FFF2-40B4-BE49-F238E27FC236}">
              <a16:creationId xmlns:a16="http://schemas.microsoft.com/office/drawing/2014/main" id="{EB8E453E-9603-44F0-BD80-C3FA684728AE}"/>
            </a:ext>
          </a:extLst>
        </xdr:cNvPr>
        <xdr:cNvPicPr>
          <a:picLocks noChangeAspect="1"/>
        </xdr:cNvPicPr>
      </xdr:nvPicPr>
      <xdr:blipFill rotWithShape="1">
        <a:blip xmlns:r="http://schemas.openxmlformats.org/officeDocument/2006/relationships" r:embed="rId1"/>
        <a:srcRect l="2" r="2051" b="12932"/>
        <a:stretch/>
      </xdr:blipFill>
      <xdr:spPr>
        <a:xfrm>
          <a:off x="0" y="190500"/>
          <a:ext cx="5772150" cy="6610350"/>
        </a:xfrm>
        <a:prstGeom prst="rect">
          <a:avLst/>
        </a:prstGeom>
      </xdr:spPr>
    </xdr:pic>
    <xdr:clientData/>
  </xdr:twoCellAnchor>
  <xdr:twoCellAnchor editAs="oneCell">
    <xdr:from>
      <xdr:col>5</xdr:col>
      <xdr:colOff>180975</xdr:colOff>
      <xdr:row>68</xdr:row>
      <xdr:rowOff>104775</xdr:rowOff>
    </xdr:from>
    <xdr:to>
      <xdr:col>6</xdr:col>
      <xdr:colOff>1102064</xdr:colOff>
      <xdr:row>70</xdr:row>
      <xdr:rowOff>122372</xdr:rowOff>
    </xdr:to>
    <xdr:pic>
      <xdr:nvPicPr>
        <xdr:cNvPr id="9" name="Grafik 8">
          <a:extLst>
            <a:ext uri="{FF2B5EF4-FFF2-40B4-BE49-F238E27FC236}">
              <a16:creationId xmlns:a16="http://schemas.microsoft.com/office/drawing/2014/main" id="{770EE0AA-0AB9-4DD4-9C12-61DF135ECCD5}"/>
            </a:ext>
          </a:extLst>
        </xdr:cNvPr>
        <xdr:cNvPicPr>
          <a:picLocks noChangeAspect="1"/>
        </xdr:cNvPicPr>
      </xdr:nvPicPr>
      <xdr:blipFill>
        <a:blip xmlns:r="http://schemas.openxmlformats.org/officeDocument/2006/relationships" r:embed="rId2"/>
        <a:stretch>
          <a:fillRect/>
        </a:stretch>
      </xdr:blipFill>
      <xdr:spPr>
        <a:xfrm>
          <a:off x="3990975" y="8658225"/>
          <a:ext cx="1683089" cy="39859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183230</xdr:colOff>
      <xdr:row>45</xdr:row>
      <xdr:rowOff>85725</xdr:rowOff>
    </xdr:from>
    <xdr:to>
      <xdr:col>19</xdr:col>
      <xdr:colOff>892884</xdr:colOff>
      <xdr:row>47</xdr:row>
      <xdr:rowOff>142785</xdr:rowOff>
    </xdr:to>
    <xdr:pic>
      <xdr:nvPicPr>
        <xdr:cNvPr id="2" name="Grafik 1">
          <a:extLst>
            <a:ext uri="{FF2B5EF4-FFF2-40B4-BE49-F238E27FC236}">
              <a16:creationId xmlns:a16="http://schemas.microsoft.com/office/drawing/2014/main" id="{BE8B8442-AD21-4726-B927-9C1F0E4FB2DF}"/>
            </a:ext>
          </a:extLst>
        </xdr:cNvPr>
        <xdr:cNvPicPr>
          <a:picLocks noChangeAspect="1"/>
        </xdr:cNvPicPr>
      </xdr:nvPicPr>
      <xdr:blipFill>
        <a:blip xmlns:r="http://schemas.openxmlformats.org/officeDocument/2006/relationships" r:embed="rId1"/>
        <a:stretch>
          <a:fillRect/>
        </a:stretch>
      </xdr:blipFill>
      <xdr:spPr>
        <a:xfrm>
          <a:off x="15889955" y="5724525"/>
          <a:ext cx="709654" cy="304710"/>
        </a:xfrm>
        <a:prstGeom prst="rect">
          <a:avLst/>
        </a:prstGeom>
      </xdr:spPr>
    </xdr:pic>
    <xdr:clientData/>
  </xdr:twoCellAnchor>
  <xdr:twoCellAnchor editAs="oneCell">
    <xdr:from>
      <xdr:col>26</xdr:col>
      <xdr:colOff>298252</xdr:colOff>
      <xdr:row>5</xdr:row>
      <xdr:rowOff>38100</xdr:rowOff>
    </xdr:from>
    <xdr:to>
      <xdr:col>26</xdr:col>
      <xdr:colOff>863680</xdr:colOff>
      <xdr:row>7</xdr:row>
      <xdr:rowOff>152324</xdr:rowOff>
    </xdr:to>
    <xdr:pic>
      <xdr:nvPicPr>
        <xdr:cNvPr id="3" name="Grafik 2">
          <a:extLst>
            <a:ext uri="{FF2B5EF4-FFF2-40B4-BE49-F238E27FC236}">
              <a16:creationId xmlns:a16="http://schemas.microsoft.com/office/drawing/2014/main" id="{A238A48B-BC4D-46F5-A622-1BC3177B10A5}"/>
            </a:ext>
          </a:extLst>
        </xdr:cNvPr>
        <xdr:cNvPicPr>
          <a:picLocks noChangeAspect="1"/>
        </xdr:cNvPicPr>
      </xdr:nvPicPr>
      <xdr:blipFill>
        <a:blip xmlns:r="http://schemas.openxmlformats.org/officeDocument/2006/relationships" r:embed="rId2"/>
        <a:stretch>
          <a:fillRect/>
        </a:stretch>
      </xdr:blipFill>
      <xdr:spPr>
        <a:xfrm>
          <a:off x="21805702" y="723900"/>
          <a:ext cx="565428" cy="361874"/>
        </a:xfrm>
        <a:prstGeom prst="rect">
          <a:avLst/>
        </a:prstGeom>
      </xdr:spPr>
    </xdr:pic>
    <xdr:clientData/>
  </xdr:twoCellAnchor>
  <xdr:twoCellAnchor editAs="oneCell">
    <xdr:from>
      <xdr:col>19</xdr:col>
      <xdr:colOff>123575</xdr:colOff>
      <xdr:row>5</xdr:row>
      <xdr:rowOff>45056</xdr:rowOff>
    </xdr:from>
    <xdr:to>
      <xdr:col>19</xdr:col>
      <xdr:colOff>866775</xdr:colOff>
      <xdr:row>7</xdr:row>
      <xdr:rowOff>154850</xdr:rowOff>
    </xdr:to>
    <xdr:pic>
      <xdr:nvPicPr>
        <xdr:cNvPr id="4" name="Grafik 3">
          <a:extLst>
            <a:ext uri="{FF2B5EF4-FFF2-40B4-BE49-F238E27FC236}">
              <a16:creationId xmlns:a16="http://schemas.microsoft.com/office/drawing/2014/main" id="{D2C0265A-4C1A-4252-9EBE-DC4638E23051}"/>
            </a:ext>
          </a:extLst>
        </xdr:cNvPr>
        <xdr:cNvPicPr>
          <a:picLocks noChangeAspect="1"/>
        </xdr:cNvPicPr>
      </xdr:nvPicPr>
      <xdr:blipFill>
        <a:blip xmlns:r="http://schemas.openxmlformats.org/officeDocument/2006/relationships" r:embed="rId3"/>
        <a:stretch>
          <a:fillRect/>
        </a:stretch>
      </xdr:blipFill>
      <xdr:spPr>
        <a:xfrm>
          <a:off x="15830300" y="730856"/>
          <a:ext cx="743200" cy="357444"/>
        </a:xfrm>
        <a:prstGeom prst="rect">
          <a:avLst/>
        </a:prstGeom>
      </xdr:spPr>
    </xdr:pic>
    <xdr:clientData/>
  </xdr:twoCellAnchor>
  <xdr:oneCellAnchor>
    <xdr:from>
      <xdr:col>33</xdr:col>
      <xdr:colOff>219075</xdr:colOff>
      <xdr:row>5</xdr:row>
      <xdr:rowOff>35993</xdr:rowOff>
    </xdr:from>
    <xdr:ext cx="641528" cy="350836"/>
    <xdr:pic>
      <xdr:nvPicPr>
        <xdr:cNvPr id="5" name="Grafik 4">
          <a:extLst>
            <a:ext uri="{FF2B5EF4-FFF2-40B4-BE49-F238E27FC236}">
              <a16:creationId xmlns:a16="http://schemas.microsoft.com/office/drawing/2014/main" id="{0F064F5F-E975-4B88-97A9-892DC5025CA8}"/>
            </a:ext>
          </a:extLst>
        </xdr:cNvPr>
        <xdr:cNvPicPr>
          <a:picLocks noChangeAspect="1"/>
        </xdr:cNvPicPr>
      </xdr:nvPicPr>
      <xdr:blipFill>
        <a:blip xmlns:r="http://schemas.openxmlformats.org/officeDocument/2006/relationships" r:embed="rId4"/>
        <a:stretch>
          <a:fillRect/>
        </a:stretch>
      </xdr:blipFill>
      <xdr:spPr>
        <a:xfrm>
          <a:off x="27527250" y="721793"/>
          <a:ext cx="641528" cy="350836"/>
        </a:xfrm>
        <a:prstGeom prst="rect">
          <a:avLst/>
        </a:prstGeom>
      </xdr:spPr>
    </xdr:pic>
    <xdr:clientData/>
  </xdr:oneCellAnchor>
  <xdr:oneCellAnchor>
    <xdr:from>
      <xdr:col>12</xdr:col>
      <xdr:colOff>242827</xdr:colOff>
      <xdr:row>5</xdr:row>
      <xdr:rowOff>9525</xdr:rowOff>
    </xdr:from>
    <xdr:ext cx="496312" cy="391454"/>
    <xdr:pic>
      <xdr:nvPicPr>
        <xdr:cNvPr id="6" name="Grafik 5">
          <a:extLst>
            <a:ext uri="{FF2B5EF4-FFF2-40B4-BE49-F238E27FC236}">
              <a16:creationId xmlns:a16="http://schemas.microsoft.com/office/drawing/2014/main" id="{61D29E19-7698-44AC-9E27-8B4D53007122}"/>
            </a:ext>
          </a:extLst>
        </xdr:cNvPr>
        <xdr:cNvPicPr>
          <a:picLocks noChangeAspect="1"/>
        </xdr:cNvPicPr>
      </xdr:nvPicPr>
      <xdr:blipFill>
        <a:blip xmlns:r="http://schemas.openxmlformats.org/officeDocument/2006/relationships" r:embed="rId5"/>
        <a:stretch>
          <a:fillRect/>
        </a:stretch>
      </xdr:blipFill>
      <xdr:spPr>
        <a:xfrm>
          <a:off x="10148827" y="695325"/>
          <a:ext cx="496312" cy="391454"/>
        </a:xfrm>
        <a:prstGeom prst="rect">
          <a:avLst/>
        </a:prstGeom>
      </xdr:spPr>
    </xdr:pic>
    <xdr:clientData/>
  </xdr:oneCellAnchor>
  <xdr:twoCellAnchor editAs="oneCell">
    <xdr:from>
      <xdr:col>26</xdr:col>
      <xdr:colOff>247198</xdr:colOff>
      <xdr:row>33</xdr:row>
      <xdr:rowOff>101104</xdr:rowOff>
    </xdr:from>
    <xdr:to>
      <xdr:col>26</xdr:col>
      <xdr:colOff>723900</xdr:colOff>
      <xdr:row>35</xdr:row>
      <xdr:rowOff>155784</xdr:rowOff>
    </xdr:to>
    <xdr:pic>
      <xdr:nvPicPr>
        <xdr:cNvPr id="7" name="Grafik 6">
          <a:extLst>
            <a:ext uri="{FF2B5EF4-FFF2-40B4-BE49-F238E27FC236}">
              <a16:creationId xmlns:a16="http://schemas.microsoft.com/office/drawing/2014/main" id="{83ED5F9E-7DF1-4482-AC50-8D15D2BA74D8}"/>
            </a:ext>
          </a:extLst>
        </xdr:cNvPr>
        <xdr:cNvPicPr>
          <a:picLocks noChangeAspect="1"/>
        </xdr:cNvPicPr>
      </xdr:nvPicPr>
      <xdr:blipFill>
        <a:blip xmlns:r="http://schemas.openxmlformats.org/officeDocument/2006/relationships" r:embed="rId6"/>
        <a:stretch>
          <a:fillRect/>
        </a:stretch>
      </xdr:blipFill>
      <xdr:spPr>
        <a:xfrm>
          <a:off x="21754648" y="4254004"/>
          <a:ext cx="476702" cy="302330"/>
        </a:xfrm>
        <a:prstGeom prst="rect">
          <a:avLst/>
        </a:prstGeom>
      </xdr:spPr>
    </xdr:pic>
    <xdr:clientData/>
  </xdr:twoCellAnchor>
  <xdr:oneCellAnchor>
    <xdr:from>
      <xdr:col>12</xdr:col>
      <xdr:colOff>242827</xdr:colOff>
      <xdr:row>5</xdr:row>
      <xdr:rowOff>9525</xdr:rowOff>
    </xdr:from>
    <xdr:ext cx="496312" cy="391454"/>
    <xdr:pic>
      <xdr:nvPicPr>
        <xdr:cNvPr id="8" name="Grafik 7">
          <a:extLst>
            <a:ext uri="{FF2B5EF4-FFF2-40B4-BE49-F238E27FC236}">
              <a16:creationId xmlns:a16="http://schemas.microsoft.com/office/drawing/2014/main" id="{C83C55E7-ADF8-4ADB-91C8-948773772771}"/>
            </a:ext>
          </a:extLst>
        </xdr:cNvPr>
        <xdr:cNvPicPr>
          <a:picLocks noChangeAspect="1"/>
        </xdr:cNvPicPr>
      </xdr:nvPicPr>
      <xdr:blipFill>
        <a:blip xmlns:r="http://schemas.openxmlformats.org/officeDocument/2006/relationships" r:embed="rId5"/>
        <a:stretch>
          <a:fillRect/>
        </a:stretch>
      </xdr:blipFill>
      <xdr:spPr>
        <a:xfrm>
          <a:off x="10148827" y="695325"/>
          <a:ext cx="496312" cy="391454"/>
        </a:xfrm>
        <a:prstGeom prst="rect">
          <a:avLst/>
        </a:prstGeom>
      </xdr:spPr>
    </xdr:pic>
    <xdr:clientData/>
  </xdr:oneCellAnchor>
  <xdr:twoCellAnchor editAs="oneCell">
    <xdr:from>
      <xdr:col>6</xdr:col>
      <xdr:colOff>104775</xdr:colOff>
      <xdr:row>36</xdr:row>
      <xdr:rowOff>47625</xdr:rowOff>
    </xdr:from>
    <xdr:to>
      <xdr:col>6</xdr:col>
      <xdr:colOff>581237</xdr:colOff>
      <xdr:row>40</xdr:row>
      <xdr:rowOff>28787</xdr:rowOff>
    </xdr:to>
    <xdr:pic>
      <xdr:nvPicPr>
        <xdr:cNvPr id="9" name="Grafik 8">
          <a:extLst>
            <a:ext uri="{FF2B5EF4-FFF2-40B4-BE49-F238E27FC236}">
              <a16:creationId xmlns:a16="http://schemas.microsoft.com/office/drawing/2014/main" id="{2172C08E-DC97-468B-BD51-ABCD1FB77920}"/>
            </a:ext>
          </a:extLst>
        </xdr:cNvPr>
        <xdr:cNvPicPr>
          <a:picLocks noChangeAspect="1"/>
        </xdr:cNvPicPr>
      </xdr:nvPicPr>
      <xdr:blipFill>
        <a:blip xmlns:r="http://schemas.openxmlformats.org/officeDocument/2006/relationships" r:embed="rId7"/>
        <a:stretch>
          <a:fillRect/>
        </a:stretch>
      </xdr:blipFill>
      <xdr:spPr>
        <a:xfrm>
          <a:off x="5191125" y="4638675"/>
          <a:ext cx="476462" cy="47646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19</xdr:col>
      <xdr:colOff>183230</xdr:colOff>
      <xdr:row>45</xdr:row>
      <xdr:rowOff>85725</xdr:rowOff>
    </xdr:from>
    <xdr:to>
      <xdr:col>19</xdr:col>
      <xdr:colOff>892884</xdr:colOff>
      <xdr:row>47</xdr:row>
      <xdr:rowOff>142785</xdr:rowOff>
    </xdr:to>
    <xdr:pic>
      <xdr:nvPicPr>
        <xdr:cNvPr id="2" name="Grafik 1">
          <a:extLst>
            <a:ext uri="{FF2B5EF4-FFF2-40B4-BE49-F238E27FC236}">
              <a16:creationId xmlns:a16="http://schemas.microsoft.com/office/drawing/2014/main" id="{9F8539D6-B5EB-4E33-AA2F-E8F13CB9D3B3}"/>
            </a:ext>
          </a:extLst>
        </xdr:cNvPr>
        <xdr:cNvPicPr>
          <a:picLocks noChangeAspect="1"/>
        </xdr:cNvPicPr>
      </xdr:nvPicPr>
      <xdr:blipFill>
        <a:blip xmlns:r="http://schemas.openxmlformats.org/officeDocument/2006/relationships" r:embed="rId1"/>
        <a:stretch>
          <a:fillRect/>
        </a:stretch>
      </xdr:blipFill>
      <xdr:spPr>
        <a:xfrm>
          <a:off x="15889955" y="5724525"/>
          <a:ext cx="709654" cy="304710"/>
        </a:xfrm>
        <a:prstGeom prst="rect">
          <a:avLst/>
        </a:prstGeom>
      </xdr:spPr>
    </xdr:pic>
    <xdr:clientData/>
  </xdr:twoCellAnchor>
  <xdr:twoCellAnchor editAs="oneCell">
    <xdr:from>
      <xdr:col>26</xdr:col>
      <xdr:colOff>298252</xdr:colOff>
      <xdr:row>5</xdr:row>
      <xdr:rowOff>38100</xdr:rowOff>
    </xdr:from>
    <xdr:to>
      <xdr:col>26</xdr:col>
      <xdr:colOff>863680</xdr:colOff>
      <xdr:row>7</xdr:row>
      <xdr:rowOff>152324</xdr:rowOff>
    </xdr:to>
    <xdr:pic>
      <xdr:nvPicPr>
        <xdr:cNvPr id="3" name="Grafik 2">
          <a:extLst>
            <a:ext uri="{FF2B5EF4-FFF2-40B4-BE49-F238E27FC236}">
              <a16:creationId xmlns:a16="http://schemas.microsoft.com/office/drawing/2014/main" id="{EDC37DE2-CB3F-4626-ABF0-54072770C64F}"/>
            </a:ext>
          </a:extLst>
        </xdr:cNvPr>
        <xdr:cNvPicPr>
          <a:picLocks noChangeAspect="1"/>
        </xdr:cNvPicPr>
      </xdr:nvPicPr>
      <xdr:blipFill>
        <a:blip xmlns:r="http://schemas.openxmlformats.org/officeDocument/2006/relationships" r:embed="rId2"/>
        <a:stretch>
          <a:fillRect/>
        </a:stretch>
      </xdr:blipFill>
      <xdr:spPr>
        <a:xfrm>
          <a:off x="21805702" y="723900"/>
          <a:ext cx="565428" cy="361874"/>
        </a:xfrm>
        <a:prstGeom prst="rect">
          <a:avLst/>
        </a:prstGeom>
      </xdr:spPr>
    </xdr:pic>
    <xdr:clientData/>
  </xdr:twoCellAnchor>
  <xdr:twoCellAnchor editAs="oneCell">
    <xdr:from>
      <xdr:col>19</xdr:col>
      <xdr:colOff>123575</xdr:colOff>
      <xdr:row>5</xdr:row>
      <xdr:rowOff>45056</xdr:rowOff>
    </xdr:from>
    <xdr:to>
      <xdr:col>19</xdr:col>
      <xdr:colOff>866775</xdr:colOff>
      <xdr:row>7</xdr:row>
      <xdr:rowOff>154850</xdr:rowOff>
    </xdr:to>
    <xdr:pic>
      <xdr:nvPicPr>
        <xdr:cNvPr id="4" name="Grafik 3">
          <a:extLst>
            <a:ext uri="{FF2B5EF4-FFF2-40B4-BE49-F238E27FC236}">
              <a16:creationId xmlns:a16="http://schemas.microsoft.com/office/drawing/2014/main" id="{AB95EE46-8E8A-40E7-94DB-0D3B42805B42}"/>
            </a:ext>
          </a:extLst>
        </xdr:cNvPr>
        <xdr:cNvPicPr>
          <a:picLocks noChangeAspect="1"/>
        </xdr:cNvPicPr>
      </xdr:nvPicPr>
      <xdr:blipFill>
        <a:blip xmlns:r="http://schemas.openxmlformats.org/officeDocument/2006/relationships" r:embed="rId3"/>
        <a:stretch>
          <a:fillRect/>
        </a:stretch>
      </xdr:blipFill>
      <xdr:spPr>
        <a:xfrm>
          <a:off x="15830300" y="730856"/>
          <a:ext cx="743200" cy="357444"/>
        </a:xfrm>
        <a:prstGeom prst="rect">
          <a:avLst/>
        </a:prstGeom>
      </xdr:spPr>
    </xdr:pic>
    <xdr:clientData/>
  </xdr:twoCellAnchor>
  <xdr:oneCellAnchor>
    <xdr:from>
      <xdr:col>33</xdr:col>
      <xdr:colOff>219075</xdr:colOff>
      <xdr:row>5</xdr:row>
      <xdr:rowOff>35993</xdr:rowOff>
    </xdr:from>
    <xdr:ext cx="641528" cy="350836"/>
    <xdr:pic>
      <xdr:nvPicPr>
        <xdr:cNvPr id="5" name="Grafik 4">
          <a:extLst>
            <a:ext uri="{FF2B5EF4-FFF2-40B4-BE49-F238E27FC236}">
              <a16:creationId xmlns:a16="http://schemas.microsoft.com/office/drawing/2014/main" id="{074C35C1-6C7A-4346-A18A-38BFAE449962}"/>
            </a:ext>
          </a:extLst>
        </xdr:cNvPr>
        <xdr:cNvPicPr>
          <a:picLocks noChangeAspect="1"/>
        </xdr:cNvPicPr>
      </xdr:nvPicPr>
      <xdr:blipFill>
        <a:blip xmlns:r="http://schemas.openxmlformats.org/officeDocument/2006/relationships" r:embed="rId4"/>
        <a:stretch>
          <a:fillRect/>
        </a:stretch>
      </xdr:blipFill>
      <xdr:spPr>
        <a:xfrm>
          <a:off x="27527250" y="721793"/>
          <a:ext cx="641528" cy="350836"/>
        </a:xfrm>
        <a:prstGeom prst="rect">
          <a:avLst/>
        </a:prstGeom>
      </xdr:spPr>
    </xdr:pic>
    <xdr:clientData/>
  </xdr:oneCellAnchor>
  <xdr:oneCellAnchor>
    <xdr:from>
      <xdr:col>12</xdr:col>
      <xdr:colOff>242827</xdr:colOff>
      <xdr:row>5</xdr:row>
      <xdr:rowOff>9525</xdr:rowOff>
    </xdr:from>
    <xdr:ext cx="496312" cy="391454"/>
    <xdr:pic>
      <xdr:nvPicPr>
        <xdr:cNvPr id="6" name="Grafik 5">
          <a:extLst>
            <a:ext uri="{FF2B5EF4-FFF2-40B4-BE49-F238E27FC236}">
              <a16:creationId xmlns:a16="http://schemas.microsoft.com/office/drawing/2014/main" id="{E2608CC6-A4A8-4F7D-911A-8C3E95406046}"/>
            </a:ext>
          </a:extLst>
        </xdr:cNvPr>
        <xdr:cNvPicPr>
          <a:picLocks noChangeAspect="1"/>
        </xdr:cNvPicPr>
      </xdr:nvPicPr>
      <xdr:blipFill>
        <a:blip xmlns:r="http://schemas.openxmlformats.org/officeDocument/2006/relationships" r:embed="rId5"/>
        <a:stretch>
          <a:fillRect/>
        </a:stretch>
      </xdr:blipFill>
      <xdr:spPr>
        <a:xfrm>
          <a:off x="10148827" y="695325"/>
          <a:ext cx="496312" cy="391454"/>
        </a:xfrm>
        <a:prstGeom prst="rect">
          <a:avLst/>
        </a:prstGeom>
      </xdr:spPr>
    </xdr:pic>
    <xdr:clientData/>
  </xdr:oneCellAnchor>
  <xdr:twoCellAnchor editAs="oneCell">
    <xdr:from>
      <xdr:col>26</xdr:col>
      <xdr:colOff>247198</xdr:colOff>
      <xdr:row>33</xdr:row>
      <xdr:rowOff>101104</xdr:rowOff>
    </xdr:from>
    <xdr:to>
      <xdr:col>26</xdr:col>
      <xdr:colOff>723900</xdr:colOff>
      <xdr:row>35</xdr:row>
      <xdr:rowOff>155784</xdr:rowOff>
    </xdr:to>
    <xdr:pic>
      <xdr:nvPicPr>
        <xdr:cNvPr id="7" name="Grafik 6">
          <a:extLst>
            <a:ext uri="{FF2B5EF4-FFF2-40B4-BE49-F238E27FC236}">
              <a16:creationId xmlns:a16="http://schemas.microsoft.com/office/drawing/2014/main" id="{AE65A93A-4B19-4191-B4D4-5ABAD67FEFFF}"/>
            </a:ext>
          </a:extLst>
        </xdr:cNvPr>
        <xdr:cNvPicPr>
          <a:picLocks noChangeAspect="1"/>
        </xdr:cNvPicPr>
      </xdr:nvPicPr>
      <xdr:blipFill>
        <a:blip xmlns:r="http://schemas.openxmlformats.org/officeDocument/2006/relationships" r:embed="rId6"/>
        <a:stretch>
          <a:fillRect/>
        </a:stretch>
      </xdr:blipFill>
      <xdr:spPr>
        <a:xfrm>
          <a:off x="21754648" y="4254004"/>
          <a:ext cx="476702" cy="302330"/>
        </a:xfrm>
        <a:prstGeom prst="rect">
          <a:avLst/>
        </a:prstGeom>
      </xdr:spPr>
    </xdr:pic>
    <xdr:clientData/>
  </xdr:twoCellAnchor>
  <xdr:oneCellAnchor>
    <xdr:from>
      <xdr:col>12</xdr:col>
      <xdr:colOff>242827</xdr:colOff>
      <xdr:row>5</xdr:row>
      <xdr:rowOff>9525</xdr:rowOff>
    </xdr:from>
    <xdr:ext cx="496312" cy="391454"/>
    <xdr:pic>
      <xdr:nvPicPr>
        <xdr:cNvPr id="8" name="Grafik 7">
          <a:extLst>
            <a:ext uri="{FF2B5EF4-FFF2-40B4-BE49-F238E27FC236}">
              <a16:creationId xmlns:a16="http://schemas.microsoft.com/office/drawing/2014/main" id="{CB02D217-C502-4051-94FD-65BE7B2145A4}"/>
            </a:ext>
          </a:extLst>
        </xdr:cNvPr>
        <xdr:cNvPicPr>
          <a:picLocks noChangeAspect="1"/>
        </xdr:cNvPicPr>
      </xdr:nvPicPr>
      <xdr:blipFill>
        <a:blip xmlns:r="http://schemas.openxmlformats.org/officeDocument/2006/relationships" r:embed="rId5"/>
        <a:stretch>
          <a:fillRect/>
        </a:stretch>
      </xdr:blipFill>
      <xdr:spPr>
        <a:xfrm>
          <a:off x="10148827" y="695325"/>
          <a:ext cx="496312" cy="391454"/>
        </a:xfrm>
        <a:prstGeom prst="rect">
          <a:avLst/>
        </a:prstGeom>
      </xdr:spPr>
    </xdr:pic>
    <xdr:clientData/>
  </xdr:oneCellAnchor>
  <xdr:twoCellAnchor editAs="oneCell">
    <xdr:from>
      <xdr:col>6</xdr:col>
      <xdr:colOff>104775</xdr:colOff>
      <xdr:row>36</xdr:row>
      <xdr:rowOff>47625</xdr:rowOff>
    </xdr:from>
    <xdr:to>
      <xdr:col>6</xdr:col>
      <xdr:colOff>581237</xdr:colOff>
      <xdr:row>40</xdr:row>
      <xdr:rowOff>28787</xdr:rowOff>
    </xdr:to>
    <xdr:pic>
      <xdr:nvPicPr>
        <xdr:cNvPr id="9" name="Grafik 8">
          <a:extLst>
            <a:ext uri="{FF2B5EF4-FFF2-40B4-BE49-F238E27FC236}">
              <a16:creationId xmlns:a16="http://schemas.microsoft.com/office/drawing/2014/main" id="{9D7A4129-FDAC-4419-B664-F5773B2ACCF8}"/>
            </a:ext>
          </a:extLst>
        </xdr:cNvPr>
        <xdr:cNvPicPr>
          <a:picLocks noChangeAspect="1"/>
        </xdr:cNvPicPr>
      </xdr:nvPicPr>
      <xdr:blipFill>
        <a:blip xmlns:r="http://schemas.openxmlformats.org/officeDocument/2006/relationships" r:embed="rId7"/>
        <a:stretch>
          <a:fillRect/>
        </a:stretch>
      </xdr:blipFill>
      <xdr:spPr>
        <a:xfrm>
          <a:off x="5191125" y="4638675"/>
          <a:ext cx="476462" cy="47646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19</xdr:col>
      <xdr:colOff>183230</xdr:colOff>
      <xdr:row>45</xdr:row>
      <xdr:rowOff>85725</xdr:rowOff>
    </xdr:from>
    <xdr:to>
      <xdr:col>19</xdr:col>
      <xdr:colOff>892884</xdr:colOff>
      <xdr:row>47</xdr:row>
      <xdr:rowOff>142785</xdr:rowOff>
    </xdr:to>
    <xdr:pic>
      <xdr:nvPicPr>
        <xdr:cNvPr id="2" name="Grafik 1">
          <a:extLst>
            <a:ext uri="{FF2B5EF4-FFF2-40B4-BE49-F238E27FC236}">
              <a16:creationId xmlns:a16="http://schemas.microsoft.com/office/drawing/2014/main" id="{9318C6DC-2DCD-4176-94DD-CD30F6F8C8B1}"/>
            </a:ext>
          </a:extLst>
        </xdr:cNvPr>
        <xdr:cNvPicPr>
          <a:picLocks noChangeAspect="1"/>
        </xdr:cNvPicPr>
      </xdr:nvPicPr>
      <xdr:blipFill>
        <a:blip xmlns:r="http://schemas.openxmlformats.org/officeDocument/2006/relationships" r:embed="rId1"/>
        <a:stretch>
          <a:fillRect/>
        </a:stretch>
      </xdr:blipFill>
      <xdr:spPr>
        <a:xfrm>
          <a:off x="15889955" y="5724525"/>
          <a:ext cx="709654" cy="304710"/>
        </a:xfrm>
        <a:prstGeom prst="rect">
          <a:avLst/>
        </a:prstGeom>
      </xdr:spPr>
    </xdr:pic>
    <xdr:clientData/>
  </xdr:twoCellAnchor>
  <xdr:twoCellAnchor editAs="oneCell">
    <xdr:from>
      <xdr:col>26</xdr:col>
      <xdr:colOff>298252</xdr:colOff>
      <xdr:row>5</xdr:row>
      <xdr:rowOff>38100</xdr:rowOff>
    </xdr:from>
    <xdr:to>
      <xdr:col>26</xdr:col>
      <xdr:colOff>863680</xdr:colOff>
      <xdr:row>7</xdr:row>
      <xdr:rowOff>152324</xdr:rowOff>
    </xdr:to>
    <xdr:pic>
      <xdr:nvPicPr>
        <xdr:cNvPr id="3" name="Grafik 2">
          <a:extLst>
            <a:ext uri="{FF2B5EF4-FFF2-40B4-BE49-F238E27FC236}">
              <a16:creationId xmlns:a16="http://schemas.microsoft.com/office/drawing/2014/main" id="{3DE7AFB6-B182-40F5-B315-A807B609E5F0}"/>
            </a:ext>
          </a:extLst>
        </xdr:cNvPr>
        <xdr:cNvPicPr>
          <a:picLocks noChangeAspect="1"/>
        </xdr:cNvPicPr>
      </xdr:nvPicPr>
      <xdr:blipFill>
        <a:blip xmlns:r="http://schemas.openxmlformats.org/officeDocument/2006/relationships" r:embed="rId2"/>
        <a:stretch>
          <a:fillRect/>
        </a:stretch>
      </xdr:blipFill>
      <xdr:spPr>
        <a:xfrm>
          <a:off x="21805702" y="723900"/>
          <a:ext cx="565428" cy="361874"/>
        </a:xfrm>
        <a:prstGeom prst="rect">
          <a:avLst/>
        </a:prstGeom>
      </xdr:spPr>
    </xdr:pic>
    <xdr:clientData/>
  </xdr:twoCellAnchor>
  <xdr:twoCellAnchor editAs="oneCell">
    <xdr:from>
      <xdr:col>19</xdr:col>
      <xdr:colOff>123575</xdr:colOff>
      <xdr:row>5</xdr:row>
      <xdr:rowOff>45056</xdr:rowOff>
    </xdr:from>
    <xdr:to>
      <xdr:col>19</xdr:col>
      <xdr:colOff>866775</xdr:colOff>
      <xdr:row>7</xdr:row>
      <xdr:rowOff>154850</xdr:rowOff>
    </xdr:to>
    <xdr:pic>
      <xdr:nvPicPr>
        <xdr:cNvPr id="4" name="Grafik 3">
          <a:extLst>
            <a:ext uri="{FF2B5EF4-FFF2-40B4-BE49-F238E27FC236}">
              <a16:creationId xmlns:a16="http://schemas.microsoft.com/office/drawing/2014/main" id="{00C3005E-2A78-456C-BE1C-8420693E9BF2}"/>
            </a:ext>
          </a:extLst>
        </xdr:cNvPr>
        <xdr:cNvPicPr>
          <a:picLocks noChangeAspect="1"/>
        </xdr:cNvPicPr>
      </xdr:nvPicPr>
      <xdr:blipFill>
        <a:blip xmlns:r="http://schemas.openxmlformats.org/officeDocument/2006/relationships" r:embed="rId3"/>
        <a:stretch>
          <a:fillRect/>
        </a:stretch>
      </xdr:blipFill>
      <xdr:spPr>
        <a:xfrm>
          <a:off x="15830300" y="730856"/>
          <a:ext cx="743200" cy="357444"/>
        </a:xfrm>
        <a:prstGeom prst="rect">
          <a:avLst/>
        </a:prstGeom>
      </xdr:spPr>
    </xdr:pic>
    <xdr:clientData/>
  </xdr:twoCellAnchor>
  <xdr:oneCellAnchor>
    <xdr:from>
      <xdr:col>33</xdr:col>
      <xdr:colOff>219075</xdr:colOff>
      <xdr:row>5</xdr:row>
      <xdr:rowOff>35993</xdr:rowOff>
    </xdr:from>
    <xdr:ext cx="641528" cy="350836"/>
    <xdr:pic>
      <xdr:nvPicPr>
        <xdr:cNvPr id="5" name="Grafik 4">
          <a:extLst>
            <a:ext uri="{FF2B5EF4-FFF2-40B4-BE49-F238E27FC236}">
              <a16:creationId xmlns:a16="http://schemas.microsoft.com/office/drawing/2014/main" id="{90065E12-F9D4-4D83-9E7C-DDA6053045FA}"/>
            </a:ext>
          </a:extLst>
        </xdr:cNvPr>
        <xdr:cNvPicPr>
          <a:picLocks noChangeAspect="1"/>
        </xdr:cNvPicPr>
      </xdr:nvPicPr>
      <xdr:blipFill>
        <a:blip xmlns:r="http://schemas.openxmlformats.org/officeDocument/2006/relationships" r:embed="rId4"/>
        <a:stretch>
          <a:fillRect/>
        </a:stretch>
      </xdr:blipFill>
      <xdr:spPr>
        <a:xfrm>
          <a:off x="27527250" y="721793"/>
          <a:ext cx="641528" cy="350836"/>
        </a:xfrm>
        <a:prstGeom prst="rect">
          <a:avLst/>
        </a:prstGeom>
      </xdr:spPr>
    </xdr:pic>
    <xdr:clientData/>
  </xdr:oneCellAnchor>
  <xdr:oneCellAnchor>
    <xdr:from>
      <xdr:col>12</xdr:col>
      <xdr:colOff>242827</xdr:colOff>
      <xdr:row>5</xdr:row>
      <xdr:rowOff>9525</xdr:rowOff>
    </xdr:from>
    <xdr:ext cx="496312" cy="391454"/>
    <xdr:pic>
      <xdr:nvPicPr>
        <xdr:cNvPr id="6" name="Grafik 5">
          <a:extLst>
            <a:ext uri="{FF2B5EF4-FFF2-40B4-BE49-F238E27FC236}">
              <a16:creationId xmlns:a16="http://schemas.microsoft.com/office/drawing/2014/main" id="{C5180E2D-6289-4314-BD12-0CF94C66AF79}"/>
            </a:ext>
          </a:extLst>
        </xdr:cNvPr>
        <xdr:cNvPicPr>
          <a:picLocks noChangeAspect="1"/>
        </xdr:cNvPicPr>
      </xdr:nvPicPr>
      <xdr:blipFill>
        <a:blip xmlns:r="http://schemas.openxmlformats.org/officeDocument/2006/relationships" r:embed="rId5"/>
        <a:stretch>
          <a:fillRect/>
        </a:stretch>
      </xdr:blipFill>
      <xdr:spPr>
        <a:xfrm>
          <a:off x="10148827" y="695325"/>
          <a:ext cx="496312" cy="391454"/>
        </a:xfrm>
        <a:prstGeom prst="rect">
          <a:avLst/>
        </a:prstGeom>
      </xdr:spPr>
    </xdr:pic>
    <xdr:clientData/>
  </xdr:oneCellAnchor>
  <xdr:twoCellAnchor editAs="oneCell">
    <xdr:from>
      <xdr:col>26</xdr:col>
      <xdr:colOff>247198</xdr:colOff>
      <xdr:row>33</xdr:row>
      <xdr:rowOff>101104</xdr:rowOff>
    </xdr:from>
    <xdr:to>
      <xdr:col>26</xdr:col>
      <xdr:colOff>723900</xdr:colOff>
      <xdr:row>35</xdr:row>
      <xdr:rowOff>155784</xdr:rowOff>
    </xdr:to>
    <xdr:pic>
      <xdr:nvPicPr>
        <xdr:cNvPr id="7" name="Grafik 6">
          <a:extLst>
            <a:ext uri="{FF2B5EF4-FFF2-40B4-BE49-F238E27FC236}">
              <a16:creationId xmlns:a16="http://schemas.microsoft.com/office/drawing/2014/main" id="{E6BFA266-97D4-48E9-9B97-CA4273B70730}"/>
            </a:ext>
          </a:extLst>
        </xdr:cNvPr>
        <xdr:cNvPicPr>
          <a:picLocks noChangeAspect="1"/>
        </xdr:cNvPicPr>
      </xdr:nvPicPr>
      <xdr:blipFill>
        <a:blip xmlns:r="http://schemas.openxmlformats.org/officeDocument/2006/relationships" r:embed="rId6"/>
        <a:stretch>
          <a:fillRect/>
        </a:stretch>
      </xdr:blipFill>
      <xdr:spPr>
        <a:xfrm>
          <a:off x="21754648" y="4254004"/>
          <a:ext cx="476702" cy="302330"/>
        </a:xfrm>
        <a:prstGeom prst="rect">
          <a:avLst/>
        </a:prstGeom>
      </xdr:spPr>
    </xdr:pic>
    <xdr:clientData/>
  </xdr:twoCellAnchor>
  <xdr:oneCellAnchor>
    <xdr:from>
      <xdr:col>12</xdr:col>
      <xdr:colOff>242827</xdr:colOff>
      <xdr:row>5</xdr:row>
      <xdr:rowOff>9525</xdr:rowOff>
    </xdr:from>
    <xdr:ext cx="496312" cy="391454"/>
    <xdr:pic>
      <xdr:nvPicPr>
        <xdr:cNvPr id="8" name="Grafik 7">
          <a:extLst>
            <a:ext uri="{FF2B5EF4-FFF2-40B4-BE49-F238E27FC236}">
              <a16:creationId xmlns:a16="http://schemas.microsoft.com/office/drawing/2014/main" id="{445A3A24-FEC2-44E9-9E76-94C249E55DF8}"/>
            </a:ext>
          </a:extLst>
        </xdr:cNvPr>
        <xdr:cNvPicPr>
          <a:picLocks noChangeAspect="1"/>
        </xdr:cNvPicPr>
      </xdr:nvPicPr>
      <xdr:blipFill>
        <a:blip xmlns:r="http://schemas.openxmlformats.org/officeDocument/2006/relationships" r:embed="rId5"/>
        <a:stretch>
          <a:fillRect/>
        </a:stretch>
      </xdr:blipFill>
      <xdr:spPr>
        <a:xfrm>
          <a:off x="10148827" y="695325"/>
          <a:ext cx="496312" cy="391454"/>
        </a:xfrm>
        <a:prstGeom prst="rect">
          <a:avLst/>
        </a:prstGeom>
      </xdr:spPr>
    </xdr:pic>
    <xdr:clientData/>
  </xdr:oneCellAnchor>
  <xdr:twoCellAnchor editAs="oneCell">
    <xdr:from>
      <xdr:col>6</xdr:col>
      <xdr:colOff>104775</xdr:colOff>
      <xdr:row>36</xdr:row>
      <xdr:rowOff>47625</xdr:rowOff>
    </xdr:from>
    <xdr:to>
      <xdr:col>6</xdr:col>
      <xdr:colOff>581237</xdr:colOff>
      <xdr:row>40</xdr:row>
      <xdr:rowOff>28787</xdr:rowOff>
    </xdr:to>
    <xdr:pic>
      <xdr:nvPicPr>
        <xdr:cNvPr id="9" name="Grafik 8">
          <a:extLst>
            <a:ext uri="{FF2B5EF4-FFF2-40B4-BE49-F238E27FC236}">
              <a16:creationId xmlns:a16="http://schemas.microsoft.com/office/drawing/2014/main" id="{ABAF6266-865B-4179-87E0-A56B67610CDC}"/>
            </a:ext>
          </a:extLst>
        </xdr:cNvPr>
        <xdr:cNvPicPr>
          <a:picLocks noChangeAspect="1"/>
        </xdr:cNvPicPr>
      </xdr:nvPicPr>
      <xdr:blipFill>
        <a:blip xmlns:r="http://schemas.openxmlformats.org/officeDocument/2006/relationships" r:embed="rId7"/>
        <a:stretch>
          <a:fillRect/>
        </a:stretch>
      </xdr:blipFill>
      <xdr:spPr>
        <a:xfrm>
          <a:off x="5191125" y="4638675"/>
          <a:ext cx="476462" cy="47646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19</xdr:col>
      <xdr:colOff>183230</xdr:colOff>
      <xdr:row>45</xdr:row>
      <xdr:rowOff>85725</xdr:rowOff>
    </xdr:from>
    <xdr:to>
      <xdr:col>19</xdr:col>
      <xdr:colOff>892884</xdr:colOff>
      <xdr:row>47</xdr:row>
      <xdr:rowOff>142785</xdr:rowOff>
    </xdr:to>
    <xdr:pic>
      <xdr:nvPicPr>
        <xdr:cNvPr id="2" name="Grafik 1">
          <a:extLst>
            <a:ext uri="{FF2B5EF4-FFF2-40B4-BE49-F238E27FC236}">
              <a16:creationId xmlns:a16="http://schemas.microsoft.com/office/drawing/2014/main" id="{B56824FC-FCD5-4A0F-A417-889AE9C3F369}"/>
            </a:ext>
          </a:extLst>
        </xdr:cNvPr>
        <xdr:cNvPicPr>
          <a:picLocks noChangeAspect="1"/>
        </xdr:cNvPicPr>
      </xdr:nvPicPr>
      <xdr:blipFill>
        <a:blip xmlns:r="http://schemas.openxmlformats.org/officeDocument/2006/relationships" r:embed="rId1"/>
        <a:stretch>
          <a:fillRect/>
        </a:stretch>
      </xdr:blipFill>
      <xdr:spPr>
        <a:xfrm>
          <a:off x="15889955" y="5724525"/>
          <a:ext cx="709654" cy="304710"/>
        </a:xfrm>
        <a:prstGeom prst="rect">
          <a:avLst/>
        </a:prstGeom>
      </xdr:spPr>
    </xdr:pic>
    <xdr:clientData/>
  </xdr:twoCellAnchor>
  <xdr:twoCellAnchor editAs="oneCell">
    <xdr:from>
      <xdr:col>26</xdr:col>
      <xdr:colOff>298252</xdr:colOff>
      <xdr:row>5</xdr:row>
      <xdr:rowOff>38100</xdr:rowOff>
    </xdr:from>
    <xdr:to>
      <xdr:col>26</xdr:col>
      <xdr:colOff>863680</xdr:colOff>
      <xdr:row>7</xdr:row>
      <xdr:rowOff>152324</xdr:rowOff>
    </xdr:to>
    <xdr:pic>
      <xdr:nvPicPr>
        <xdr:cNvPr id="3" name="Grafik 2">
          <a:extLst>
            <a:ext uri="{FF2B5EF4-FFF2-40B4-BE49-F238E27FC236}">
              <a16:creationId xmlns:a16="http://schemas.microsoft.com/office/drawing/2014/main" id="{877683FA-2D5C-4A1A-8872-B9D8F3AA3F6B}"/>
            </a:ext>
          </a:extLst>
        </xdr:cNvPr>
        <xdr:cNvPicPr>
          <a:picLocks noChangeAspect="1"/>
        </xdr:cNvPicPr>
      </xdr:nvPicPr>
      <xdr:blipFill>
        <a:blip xmlns:r="http://schemas.openxmlformats.org/officeDocument/2006/relationships" r:embed="rId2"/>
        <a:stretch>
          <a:fillRect/>
        </a:stretch>
      </xdr:blipFill>
      <xdr:spPr>
        <a:xfrm>
          <a:off x="21805702" y="723900"/>
          <a:ext cx="565428" cy="361874"/>
        </a:xfrm>
        <a:prstGeom prst="rect">
          <a:avLst/>
        </a:prstGeom>
      </xdr:spPr>
    </xdr:pic>
    <xdr:clientData/>
  </xdr:twoCellAnchor>
  <xdr:twoCellAnchor editAs="oneCell">
    <xdr:from>
      <xdr:col>19</xdr:col>
      <xdr:colOff>123575</xdr:colOff>
      <xdr:row>5</xdr:row>
      <xdr:rowOff>45056</xdr:rowOff>
    </xdr:from>
    <xdr:to>
      <xdr:col>19</xdr:col>
      <xdr:colOff>866775</xdr:colOff>
      <xdr:row>7</xdr:row>
      <xdr:rowOff>154850</xdr:rowOff>
    </xdr:to>
    <xdr:pic>
      <xdr:nvPicPr>
        <xdr:cNvPr id="4" name="Grafik 3">
          <a:extLst>
            <a:ext uri="{FF2B5EF4-FFF2-40B4-BE49-F238E27FC236}">
              <a16:creationId xmlns:a16="http://schemas.microsoft.com/office/drawing/2014/main" id="{A2818F75-B36D-4068-A57D-63E60BD43477}"/>
            </a:ext>
          </a:extLst>
        </xdr:cNvPr>
        <xdr:cNvPicPr>
          <a:picLocks noChangeAspect="1"/>
        </xdr:cNvPicPr>
      </xdr:nvPicPr>
      <xdr:blipFill>
        <a:blip xmlns:r="http://schemas.openxmlformats.org/officeDocument/2006/relationships" r:embed="rId3"/>
        <a:stretch>
          <a:fillRect/>
        </a:stretch>
      </xdr:blipFill>
      <xdr:spPr>
        <a:xfrm>
          <a:off x="15830300" y="730856"/>
          <a:ext cx="743200" cy="357444"/>
        </a:xfrm>
        <a:prstGeom prst="rect">
          <a:avLst/>
        </a:prstGeom>
      </xdr:spPr>
    </xdr:pic>
    <xdr:clientData/>
  </xdr:twoCellAnchor>
  <xdr:oneCellAnchor>
    <xdr:from>
      <xdr:col>33</xdr:col>
      <xdr:colOff>219075</xdr:colOff>
      <xdr:row>5</xdr:row>
      <xdr:rowOff>35993</xdr:rowOff>
    </xdr:from>
    <xdr:ext cx="641528" cy="350836"/>
    <xdr:pic>
      <xdr:nvPicPr>
        <xdr:cNvPr id="5" name="Grafik 4">
          <a:extLst>
            <a:ext uri="{FF2B5EF4-FFF2-40B4-BE49-F238E27FC236}">
              <a16:creationId xmlns:a16="http://schemas.microsoft.com/office/drawing/2014/main" id="{E7724AE0-7FB1-4AB7-90CB-150E4F0BCA8F}"/>
            </a:ext>
          </a:extLst>
        </xdr:cNvPr>
        <xdr:cNvPicPr>
          <a:picLocks noChangeAspect="1"/>
        </xdr:cNvPicPr>
      </xdr:nvPicPr>
      <xdr:blipFill>
        <a:blip xmlns:r="http://schemas.openxmlformats.org/officeDocument/2006/relationships" r:embed="rId4"/>
        <a:stretch>
          <a:fillRect/>
        </a:stretch>
      </xdr:blipFill>
      <xdr:spPr>
        <a:xfrm>
          <a:off x="27527250" y="721793"/>
          <a:ext cx="641528" cy="350836"/>
        </a:xfrm>
        <a:prstGeom prst="rect">
          <a:avLst/>
        </a:prstGeom>
      </xdr:spPr>
    </xdr:pic>
    <xdr:clientData/>
  </xdr:oneCellAnchor>
  <xdr:oneCellAnchor>
    <xdr:from>
      <xdr:col>12</xdr:col>
      <xdr:colOff>242827</xdr:colOff>
      <xdr:row>5</xdr:row>
      <xdr:rowOff>9525</xdr:rowOff>
    </xdr:from>
    <xdr:ext cx="496312" cy="391454"/>
    <xdr:pic>
      <xdr:nvPicPr>
        <xdr:cNvPr id="6" name="Grafik 5">
          <a:extLst>
            <a:ext uri="{FF2B5EF4-FFF2-40B4-BE49-F238E27FC236}">
              <a16:creationId xmlns:a16="http://schemas.microsoft.com/office/drawing/2014/main" id="{6FAA7CED-509E-40D9-9A1A-EC4340BBE577}"/>
            </a:ext>
          </a:extLst>
        </xdr:cNvPr>
        <xdr:cNvPicPr>
          <a:picLocks noChangeAspect="1"/>
        </xdr:cNvPicPr>
      </xdr:nvPicPr>
      <xdr:blipFill>
        <a:blip xmlns:r="http://schemas.openxmlformats.org/officeDocument/2006/relationships" r:embed="rId5"/>
        <a:stretch>
          <a:fillRect/>
        </a:stretch>
      </xdr:blipFill>
      <xdr:spPr>
        <a:xfrm>
          <a:off x="10148827" y="695325"/>
          <a:ext cx="496312" cy="391454"/>
        </a:xfrm>
        <a:prstGeom prst="rect">
          <a:avLst/>
        </a:prstGeom>
      </xdr:spPr>
    </xdr:pic>
    <xdr:clientData/>
  </xdr:oneCellAnchor>
  <xdr:twoCellAnchor editAs="oneCell">
    <xdr:from>
      <xdr:col>26</xdr:col>
      <xdr:colOff>247198</xdr:colOff>
      <xdr:row>33</xdr:row>
      <xdr:rowOff>101104</xdr:rowOff>
    </xdr:from>
    <xdr:to>
      <xdr:col>26</xdr:col>
      <xdr:colOff>723900</xdr:colOff>
      <xdr:row>35</xdr:row>
      <xdr:rowOff>155784</xdr:rowOff>
    </xdr:to>
    <xdr:pic>
      <xdr:nvPicPr>
        <xdr:cNvPr id="7" name="Grafik 6">
          <a:extLst>
            <a:ext uri="{FF2B5EF4-FFF2-40B4-BE49-F238E27FC236}">
              <a16:creationId xmlns:a16="http://schemas.microsoft.com/office/drawing/2014/main" id="{B0A06057-4702-4B32-8CFD-67D7CAAD73DC}"/>
            </a:ext>
          </a:extLst>
        </xdr:cNvPr>
        <xdr:cNvPicPr>
          <a:picLocks noChangeAspect="1"/>
        </xdr:cNvPicPr>
      </xdr:nvPicPr>
      <xdr:blipFill>
        <a:blip xmlns:r="http://schemas.openxmlformats.org/officeDocument/2006/relationships" r:embed="rId6"/>
        <a:stretch>
          <a:fillRect/>
        </a:stretch>
      </xdr:blipFill>
      <xdr:spPr>
        <a:xfrm>
          <a:off x="21754648" y="4254004"/>
          <a:ext cx="476702" cy="302330"/>
        </a:xfrm>
        <a:prstGeom prst="rect">
          <a:avLst/>
        </a:prstGeom>
      </xdr:spPr>
    </xdr:pic>
    <xdr:clientData/>
  </xdr:twoCellAnchor>
  <xdr:oneCellAnchor>
    <xdr:from>
      <xdr:col>12</xdr:col>
      <xdr:colOff>242827</xdr:colOff>
      <xdr:row>5</xdr:row>
      <xdr:rowOff>9525</xdr:rowOff>
    </xdr:from>
    <xdr:ext cx="496312" cy="391454"/>
    <xdr:pic>
      <xdr:nvPicPr>
        <xdr:cNvPr id="8" name="Grafik 7">
          <a:extLst>
            <a:ext uri="{FF2B5EF4-FFF2-40B4-BE49-F238E27FC236}">
              <a16:creationId xmlns:a16="http://schemas.microsoft.com/office/drawing/2014/main" id="{0CBC102A-A464-47E8-8C4E-DA2A92DDC1F5}"/>
            </a:ext>
          </a:extLst>
        </xdr:cNvPr>
        <xdr:cNvPicPr>
          <a:picLocks noChangeAspect="1"/>
        </xdr:cNvPicPr>
      </xdr:nvPicPr>
      <xdr:blipFill>
        <a:blip xmlns:r="http://schemas.openxmlformats.org/officeDocument/2006/relationships" r:embed="rId5"/>
        <a:stretch>
          <a:fillRect/>
        </a:stretch>
      </xdr:blipFill>
      <xdr:spPr>
        <a:xfrm>
          <a:off x="10148827" y="695325"/>
          <a:ext cx="496312" cy="391454"/>
        </a:xfrm>
        <a:prstGeom prst="rect">
          <a:avLst/>
        </a:prstGeom>
      </xdr:spPr>
    </xdr:pic>
    <xdr:clientData/>
  </xdr:oneCellAnchor>
  <xdr:twoCellAnchor editAs="oneCell">
    <xdr:from>
      <xdr:col>6</xdr:col>
      <xdr:colOff>104775</xdr:colOff>
      <xdr:row>36</xdr:row>
      <xdr:rowOff>47625</xdr:rowOff>
    </xdr:from>
    <xdr:to>
      <xdr:col>6</xdr:col>
      <xdr:colOff>581237</xdr:colOff>
      <xdr:row>40</xdr:row>
      <xdr:rowOff>28787</xdr:rowOff>
    </xdr:to>
    <xdr:pic>
      <xdr:nvPicPr>
        <xdr:cNvPr id="9" name="Grafik 8">
          <a:extLst>
            <a:ext uri="{FF2B5EF4-FFF2-40B4-BE49-F238E27FC236}">
              <a16:creationId xmlns:a16="http://schemas.microsoft.com/office/drawing/2014/main" id="{AC89AC23-AA45-40A3-B453-7CF5268BE260}"/>
            </a:ext>
          </a:extLst>
        </xdr:cNvPr>
        <xdr:cNvPicPr>
          <a:picLocks noChangeAspect="1"/>
        </xdr:cNvPicPr>
      </xdr:nvPicPr>
      <xdr:blipFill>
        <a:blip xmlns:r="http://schemas.openxmlformats.org/officeDocument/2006/relationships" r:embed="rId7"/>
        <a:stretch>
          <a:fillRect/>
        </a:stretch>
      </xdr:blipFill>
      <xdr:spPr>
        <a:xfrm>
          <a:off x="5191125" y="4638675"/>
          <a:ext cx="476462" cy="47646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19</xdr:col>
      <xdr:colOff>183230</xdr:colOff>
      <xdr:row>45</xdr:row>
      <xdr:rowOff>85725</xdr:rowOff>
    </xdr:from>
    <xdr:to>
      <xdr:col>19</xdr:col>
      <xdr:colOff>892884</xdr:colOff>
      <xdr:row>47</xdr:row>
      <xdr:rowOff>142785</xdr:rowOff>
    </xdr:to>
    <xdr:pic>
      <xdr:nvPicPr>
        <xdr:cNvPr id="2" name="Grafik 1">
          <a:extLst>
            <a:ext uri="{FF2B5EF4-FFF2-40B4-BE49-F238E27FC236}">
              <a16:creationId xmlns:a16="http://schemas.microsoft.com/office/drawing/2014/main" id="{93E1129F-3A2B-4DF0-AB19-528CA2C684B7}"/>
            </a:ext>
          </a:extLst>
        </xdr:cNvPr>
        <xdr:cNvPicPr>
          <a:picLocks noChangeAspect="1"/>
        </xdr:cNvPicPr>
      </xdr:nvPicPr>
      <xdr:blipFill>
        <a:blip xmlns:r="http://schemas.openxmlformats.org/officeDocument/2006/relationships" r:embed="rId1"/>
        <a:stretch>
          <a:fillRect/>
        </a:stretch>
      </xdr:blipFill>
      <xdr:spPr>
        <a:xfrm>
          <a:off x="15889955" y="5724525"/>
          <a:ext cx="709654" cy="304710"/>
        </a:xfrm>
        <a:prstGeom prst="rect">
          <a:avLst/>
        </a:prstGeom>
      </xdr:spPr>
    </xdr:pic>
    <xdr:clientData/>
  </xdr:twoCellAnchor>
  <xdr:twoCellAnchor editAs="oneCell">
    <xdr:from>
      <xdr:col>26</xdr:col>
      <xdr:colOff>298252</xdr:colOff>
      <xdr:row>5</xdr:row>
      <xdr:rowOff>38100</xdr:rowOff>
    </xdr:from>
    <xdr:to>
      <xdr:col>26</xdr:col>
      <xdr:colOff>863680</xdr:colOff>
      <xdr:row>7</xdr:row>
      <xdr:rowOff>152324</xdr:rowOff>
    </xdr:to>
    <xdr:pic>
      <xdr:nvPicPr>
        <xdr:cNvPr id="3" name="Grafik 2">
          <a:extLst>
            <a:ext uri="{FF2B5EF4-FFF2-40B4-BE49-F238E27FC236}">
              <a16:creationId xmlns:a16="http://schemas.microsoft.com/office/drawing/2014/main" id="{6A875C45-D89C-45DE-9A2E-2F840B865F51}"/>
            </a:ext>
          </a:extLst>
        </xdr:cNvPr>
        <xdr:cNvPicPr>
          <a:picLocks noChangeAspect="1"/>
        </xdr:cNvPicPr>
      </xdr:nvPicPr>
      <xdr:blipFill>
        <a:blip xmlns:r="http://schemas.openxmlformats.org/officeDocument/2006/relationships" r:embed="rId2"/>
        <a:stretch>
          <a:fillRect/>
        </a:stretch>
      </xdr:blipFill>
      <xdr:spPr>
        <a:xfrm>
          <a:off x="21805702" y="723900"/>
          <a:ext cx="565428" cy="361874"/>
        </a:xfrm>
        <a:prstGeom prst="rect">
          <a:avLst/>
        </a:prstGeom>
      </xdr:spPr>
    </xdr:pic>
    <xdr:clientData/>
  </xdr:twoCellAnchor>
  <xdr:twoCellAnchor editAs="oneCell">
    <xdr:from>
      <xdr:col>19</xdr:col>
      <xdr:colOff>123575</xdr:colOff>
      <xdr:row>5</xdr:row>
      <xdr:rowOff>45056</xdr:rowOff>
    </xdr:from>
    <xdr:to>
      <xdr:col>19</xdr:col>
      <xdr:colOff>866775</xdr:colOff>
      <xdr:row>7</xdr:row>
      <xdr:rowOff>154850</xdr:rowOff>
    </xdr:to>
    <xdr:pic>
      <xdr:nvPicPr>
        <xdr:cNvPr id="4" name="Grafik 3">
          <a:extLst>
            <a:ext uri="{FF2B5EF4-FFF2-40B4-BE49-F238E27FC236}">
              <a16:creationId xmlns:a16="http://schemas.microsoft.com/office/drawing/2014/main" id="{2F48BAD5-D2EC-4E5A-975F-1EB199BCE080}"/>
            </a:ext>
          </a:extLst>
        </xdr:cNvPr>
        <xdr:cNvPicPr>
          <a:picLocks noChangeAspect="1"/>
        </xdr:cNvPicPr>
      </xdr:nvPicPr>
      <xdr:blipFill>
        <a:blip xmlns:r="http://schemas.openxmlformats.org/officeDocument/2006/relationships" r:embed="rId3"/>
        <a:stretch>
          <a:fillRect/>
        </a:stretch>
      </xdr:blipFill>
      <xdr:spPr>
        <a:xfrm>
          <a:off x="15830300" y="730856"/>
          <a:ext cx="743200" cy="357444"/>
        </a:xfrm>
        <a:prstGeom prst="rect">
          <a:avLst/>
        </a:prstGeom>
      </xdr:spPr>
    </xdr:pic>
    <xdr:clientData/>
  </xdr:twoCellAnchor>
  <xdr:oneCellAnchor>
    <xdr:from>
      <xdr:col>33</xdr:col>
      <xdr:colOff>219075</xdr:colOff>
      <xdr:row>5</xdr:row>
      <xdr:rowOff>35993</xdr:rowOff>
    </xdr:from>
    <xdr:ext cx="641528" cy="350836"/>
    <xdr:pic>
      <xdr:nvPicPr>
        <xdr:cNvPr id="5" name="Grafik 4">
          <a:extLst>
            <a:ext uri="{FF2B5EF4-FFF2-40B4-BE49-F238E27FC236}">
              <a16:creationId xmlns:a16="http://schemas.microsoft.com/office/drawing/2014/main" id="{4CAE4547-9543-491D-95BB-9CAA248E6976}"/>
            </a:ext>
          </a:extLst>
        </xdr:cNvPr>
        <xdr:cNvPicPr>
          <a:picLocks noChangeAspect="1"/>
        </xdr:cNvPicPr>
      </xdr:nvPicPr>
      <xdr:blipFill>
        <a:blip xmlns:r="http://schemas.openxmlformats.org/officeDocument/2006/relationships" r:embed="rId4"/>
        <a:stretch>
          <a:fillRect/>
        </a:stretch>
      </xdr:blipFill>
      <xdr:spPr>
        <a:xfrm>
          <a:off x="27527250" y="721793"/>
          <a:ext cx="641528" cy="350836"/>
        </a:xfrm>
        <a:prstGeom prst="rect">
          <a:avLst/>
        </a:prstGeom>
      </xdr:spPr>
    </xdr:pic>
    <xdr:clientData/>
  </xdr:oneCellAnchor>
  <xdr:oneCellAnchor>
    <xdr:from>
      <xdr:col>12</xdr:col>
      <xdr:colOff>242827</xdr:colOff>
      <xdr:row>5</xdr:row>
      <xdr:rowOff>9525</xdr:rowOff>
    </xdr:from>
    <xdr:ext cx="496312" cy="391454"/>
    <xdr:pic>
      <xdr:nvPicPr>
        <xdr:cNvPr id="6" name="Grafik 5">
          <a:extLst>
            <a:ext uri="{FF2B5EF4-FFF2-40B4-BE49-F238E27FC236}">
              <a16:creationId xmlns:a16="http://schemas.microsoft.com/office/drawing/2014/main" id="{9A6C78AD-85EE-42A2-BFBE-465E28C85FE4}"/>
            </a:ext>
          </a:extLst>
        </xdr:cNvPr>
        <xdr:cNvPicPr>
          <a:picLocks noChangeAspect="1"/>
        </xdr:cNvPicPr>
      </xdr:nvPicPr>
      <xdr:blipFill>
        <a:blip xmlns:r="http://schemas.openxmlformats.org/officeDocument/2006/relationships" r:embed="rId5"/>
        <a:stretch>
          <a:fillRect/>
        </a:stretch>
      </xdr:blipFill>
      <xdr:spPr>
        <a:xfrm>
          <a:off x="10148827" y="695325"/>
          <a:ext cx="496312" cy="391454"/>
        </a:xfrm>
        <a:prstGeom prst="rect">
          <a:avLst/>
        </a:prstGeom>
      </xdr:spPr>
    </xdr:pic>
    <xdr:clientData/>
  </xdr:oneCellAnchor>
  <xdr:twoCellAnchor editAs="oneCell">
    <xdr:from>
      <xdr:col>26</xdr:col>
      <xdr:colOff>247198</xdr:colOff>
      <xdr:row>33</xdr:row>
      <xdr:rowOff>101104</xdr:rowOff>
    </xdr:from>
    <xdr:to>
      <xdr:col>26</xdr:col>
      <xdr:colOff>723900</xdr:colOff>
      <xdr:row>35</xdr:row>
      <xdr:rowOff>155784</xdr:rowOff>
    </xdr:to>
    <xdr:pic>
      <xdr:nvPicPr>
        <xdr:cNvPr id="7" name="Grafik 6">
          <a:extLst>
            <a:ext uri="{FF2B5EF4-FFF2-40B4-BE49-F238E27FC236}">
              <a16:creationId xmlns:a16="http://schemas.microsoft.com/office/drawing/2014/main" id="{EA148E3D-D5BD-46B2-86F8-72EFCF1C6353}"/>
            </a:ext>
          </a:extLst>
        </xdr:cNvPr>
        <xdr:cNvPicPr>
          <a:picLocks noChangeAspect="1"/>
        </xdr:cNvPicPr>
      </xdr:nvPicPr>
      <xdr:blipFill>
        <a:blip xmlns:r="http://schemas.openxmlformats.org/officeDocument/2006/relationships" r:embed="rId6"/>
        <a:stretch>
          <a:fillRect/>
        </a:stretch>
      </xdr:blipFill>
      <xdr:spPr>
        <a:xfrm>
          <a:off x="21754648" y="4254004"/>
          <a:ext cx="476702" cy="302330"/>
        </a:xfrm>
        <a:prstGeom prst="rect">
          <a:avLst/>
        </a:prstGeom>
      </xdr:spPr>
    </xdr:pic>
    <xdr:clientData/>
  </xdr:twoCellAnchor>
  <xdr:oneCellAnchor>
    <xdr:from>
      <xdr:col>12</xdr:col>
      <xdr:colOff>242827</xdr:colOff>
      <xdr:row>5</xdr:row>
      <xdr:rowOff>9525</xdr:rowOff>
    </xdr:from>
    <xdr:ext cx="496312" cy="391454"/>
    <xdr:pic>
      <xdr:nvPicPr>
        <xdr:cNvPr id="8" name="Grafik 7">
          <a:extLst>
            <a:ext uri="{FF2B5EF4-FFF2-40B4-BE49-F238E27FC236}">
              <a16:creationId xmlns:a16="http://schemas.microsoft.com/office/drawing/2014/main" id="{61D8AC83-9D03-4226-AD8C-D57A3606A65F}"/>
            </a:ext>
          </a:extLst>
        </xdr:cNvPr>
        <xdr:cNvPicPr>
          <a:picLocks noChangeAspect="1"/>
        </xdr:cNvPicPr>
      </xdr:nvPicPr>
      <xdr:blipFill>
        <a:blip xmlns:r="http://schemas.openxmlformats.org/officeDocument/2006/relationships" r:embed="rId5"/>
        <a:stretch>
          <a:fillRect/>
        </a:stretch>
      </xdr:blipFill>
      <xdr:spPr>
        <a:xfrm>
          <a:off x="10148827" y="695325"/>
          <a:ext cx="496312" cy="391454"/>
        </a:xfrm>
        <a:prstGeom prst="rect">
          <a:avLst/>
        </a:prstGeom>
      </xdr:spPr>
    </xdr:pic>
    <xdr:clientData/>
  </xdr:oneCellAnchor>
  <xdr:twoCellAnchor editAs="oneCell">
    <xdr:from>
      <xdr:col>6</xdr:col>
      <xdr:colOff>104775</xdr:colOff>
      <xdr:row>36</xdr:row>
      <xdr:rowOff>47625</xdr:rowOff>
    </xdr:from>
    <xdr:to>
      <xdr:col>6</xdr:col>
      <xdr:colOff>581237</xdr:colOff>
      <xdr:row>40</xdr:row>
      <xdr:rowOff>28787</xdr:rowOff>
    </xdr:to>
    <xdr:pic>
      <xdr:nvPicPr>
        <xdr:cNvPr id="9" name="Grafik 8">
          <a:extLst>
            <a:ext uri="{FF2B5EF4-FFF2-40B4-BE49-F238E27FC236}">
              <a16:creationId xmlns:a16="http://schemas.microsoft.com/office/drawing/2014/main" id="{CC9BC6B3-E623-401D-9DCD-784E87689D55}"/>
            </a:ext>
          </a:extLst>
        </xdr:cNvPr>
        <xdr:cNvPicPr>
          <a:picLocks noChangeAspect="1"/>
        </xdr:cNvPicPr>
      </xdr:nvPicPr>
      <xdr:blipFill>
        <a:blip xmlns:r="http://schemas.openxmlformats.org/officeDocument/2006/relationships" r:embed="rId7"/>
        <a:stretch>
          <a:fillRect/>
        </a:stretch>
      </xdr:blipFill>
      <xdr:spPr>
        <a:xfrm>
          <a:off x="5191125" y="4638675"/>
          <a:ext cx="476462" cy="47646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676275</xdr:colOff>
      <xdr:row>17</xdr:row>
      <xdr:rowOff>147637</xdr:rowOff>
    </xdr:from>
    <xdr:to>
      <xdr:col>6</xdr:col>
      <xdr:colOff>38100</xdr:colOff>
      <xdr:row>41</xdr:row>
      <xdr:rowOff>52387</xdr:rowOff>
    </xdr:to>
    <xdr:graphicFrame macro="">
      <xdr:nvGraphicFramePr>
        <xdr:cNvPr id="8" name="Diagramm 7">
          <a:extLst>
            <a:ext uri="{FF2B5EF4-FFF2-40B4-BE49-F238E27FC236}">
              <a16:creationId xmlns:a16="http://schemas.microsoft.com/office/drawing/2014/main" id="{7B0E09A4-EB61-49AC-ADD2-C258681222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55278</xdr:colOff>
      <xdr:row>0</xdr:row>
      <xdr:rowOff>116338</xdr:rowOff>
    </xdr:from>
    <xdr:to>
      <xdr:col>0</xdr:col>
      <xdr:colOff>631278</xdr:colOff>
      <xdr:row>4</xdr:row>
      <xdr:rowOff>62223</xdr:rowOff>
    </xdr:to>
    <xdr:sp macro="" textlink="">
      <xdr:nvSpPr>
        <xdr:cNvPr id="9" name="Ellipse 8">
          <a:extLst>
            <a:ext uri="{FF2B5EF4-FFF2-40B4-BE49-F238E27FC236}">
              <a16:creationId xmlns:a16="http://schemas.microsoft.com/office/drawing/2014/main" id="{0916953A-6FBE-45E1-B3D0-F90618E87972}"/>
            </a:ext>
          </a:extLst>
        </xdr:cNvPr>
        <xdr:cNvSpPr>
          <a:spLocks noChangeAspect="1"/>
        </xdr:cNvSpPr>
      </xdr:nvSpPr>
      <xdr:spPr>
        <a:xfrm>
          <a:off x="55278" y="116338"/>
          <a:ext cx="576000" cy="576000"/>
        </a:xfrm>
        <a:prstGeom prst="ellipse">
          <a:avLst/>
        </a:prstGeom>
        <a:solidFill>
          <a:schemeClr val="bg1"/>
        </a:solidFill>
        <a:ln>
          <a:solidFill>
            <a:srgbClr val="005EA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de-DE" sz="1100"/>
        </a:p>
      </xdr:txBody>
    </xdr:sp>
    <xdr:clientData/>
  </xdr:twoCellAnchor>
  <xdr:twoCellAnchor>
    <xdr:from>
      <xdr:col>0</xdr:col>
      <xdr:colOff>42089</xdr:colOff>
      <xdr:row>23</xdr:row>
      <xdr:rowOff>125130</xdr:rowOff>
    </xdr:from>
    <xdr:to>
      <xdr:col>0</xdr:col>
      <xdr:colOff>618089</xdr:colOff>
      <xdr:row>27</xdr:row>
      <xdr:rowOff>71015</xdr:rowOff>
    </xdr:to>
    <xdr:sp macro="" textlink="">
      <xdr:nvSpPr>
        <xdr:cNvPr id="8" name="Ellipse 7">
          <a:extLst>
            <a:ext uri="{FF2B5EF4-FFF2-40B4-BE49-F238E27FC236}">
              <a16:creationId xmlns:a16="http://schemas.microsoft.com/office/drawing/2014/main" id="{81845E5D-2B2D-4CED-8725-502036B5782A}"/>
            </a:ext>
          </a:extLst>
        </xdr:cNvPr>
        <xdr:cNvSpPr>
          <a:spLocks noChangeAspect="1"/>
        </xdr:cNvSpPr>
      </xdr:nvSpPr>
      <xdr:spPr>
        <a:xfrm>
          <a:off x="42089" y="3173130"/>
          <a:ext cx="576000" cy="576000"/>
        </a:xfrm>
        <a:prstGeom prst="ellipse">
          <a:avLst/>
        </a:prstGeom>
        <a:solidFill>
          <a:schemeClr val="bg1"/>
        </a:solidFill>
        <a:ln>
          <a:solidFill>
            <a:srgbClr val="005EA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de-DE" sz="1100"/>
        </a:p>
      </xdr:txBody>
    </xdr:sp>
    <xdr:clientData/>
  </xdr:twoCellAnchor>
  <xdr:twoCellAnchor>
    <xdr:from>
      <xdr:col>0</xdr:col>
      <xdr:colOff>50882</xdr:colOff>
      <xdr:row>60</xdr:row>
      <xdr:rowOff>111942</xdr:rowOff>
    </xdr:from>
    <xdr:to>
      <xdr:col>0</xdr:col>
      <xdr:colOff>626882</xdr:colOff>
      <xdr:row>64</xdr:row>
      <xdr:rowOff>57826</xdr:rowOff>
    </xdr:to>
    <xdr:sp macro="" textlink="">
      <xdr:nvSpPr>
        <xdr:cNvPr id="4" name="Ellipse 3">
          <a:extLst>
            <a:ext uri="{FF2B5EF4-FFF2-40B4-BE49-F238E27FC236}">
              <a16:creationId xmlns:a16="http://schemas.microsoft.com/office/drawing/2014/main" id="{5A297D0B-9970-4DEE-8B10-A29A4A831CC6}"/>
            </a:ext>
          </a:extLst>
        </xdr:cNvPr>
        <xdr:cNvSpPr>
          <a:spLocks noChangeAspect="1"/>
        </xdr:cNvSpPr>
      </xdr:nvSpPr>
      <xdr:spPr>
        <a:xfrm>
          <a:off x="50882" y="7797884"/>
          <a:ext cx="576000" cy="576000"/>
        </a:xfrm>
        <a:prstGeom prst="ellipse">
          <a:avLst/>
        </a:prstGeom>
        <a:solidFill>
          <a:schemeClr val="bg1"/>
        </a:solidFill>
        <a:ln>
          <a:solidFill>
            <a:srgbClr val="005EA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de-DE" sz="1100"/>
        </a:p>
      </xdr:txBody>
    </xdr:sp>
    <xdr:clientData/>
  </xdr:twoCellAnchor>
  <xdr:twoCellAnchor editAs="oneCell">
    <xdr:from>
      <xdr:col>0</xdr:col>
      <xdr:colOff>124149</xdr:colOff>
      <xdr:row>61</xdr:row>
      <xdr:rowOff>28740</xdr:rowOff>
    </xdr:from>
    <xdr:to>
      <xdr:col>0</xdr:col>
      <xdr:colOff>598567</xdr:colOff>
      <xdr:row>63</xdr:row>
      <xdr:rowOff>118021</xdr:rowOff>
    </xdr:to>
    <xdr:pic>
      <xdr:nvPicPr>
        <xdr:cNvPr id="5" name="Grafik 4">
          <a:extLst>
            <a:ext uri="{FF2B5EF4-FFF2-40B4-BE49-F238E27FC236}">
              <a16:creationId xmlns:a16="http://schemas.microsoft.com/office/drawing/2014/main" id="{C92161E3-870B-4AB8-B93C-D75EF487F7BD}"/>
            </a:ext>
          </a:extLst>
        </xdr:cNvPr>
        <xdr:cNvPicPr>
          <a:picLocks noChangeAspect="1"/>
        </xdr:cNvPicPr>
      </xdr:nvPicPr>
      <xdr:blipFill>
        <a:blip xmlns:r="http://schemas.openxmlformats.org/officeDocument/2006/relationships" r:embed="rId1"/>
        <a:stretch>
          <a:fillRect/>
        </a:stretch>
      </xdr:blipFill>
      <xdr:spPr>
        <a:xfrm>
          <a:off x="124149" y="7489990"/>
          <a:ext cx="474418" cy="338396"/>
        </a:xfrm>
        <a:prstGeom prst="rect">
          <a:avLst/>
        </a:prstGeom>
      </xdr:spPr>
    </xdr:pic>
    <xdr:clientData/>
  </xdr:twoCellAnchor>
  <xdr:twoCellAnchor editAs="oneCell">
    <xdr:from>
      <xdr:col>0</xdr:col>
      <xdr:colOff>111447</xdr:colOff>
      <xdr:row>1</xdr:row>
      <xdr:rowOff>90772</xdr:rowOff>
    </xdr:from>
    <xdr:to>
      <xdr:col>0</xdr:col>
      <xdr:colOff>601401</xdr:colOff>
      <xdr:row>3</xdr:row>
      <xdr:rowOff>125421</xdr:rowOff>
    </xdr:to>
    <xdr:pic>
      <xdr:nvPicPr>
        <xdr:cNvPr id="6" name="Grafik 5">
          <a:extLst>
            <a:ext uri="{FF2B5EF4-FFF2-40B4-BE49-F238E27FC236}">
              <a16:creationId xmlns:a16="http://schemas.microsoft.com/office/drawing/2014/main" id="{785FC4A9-05DB-4957-A8AA-65C93906D95C}"/>
            </a:ext>
          </a:extLst>
        </xdr:cNvPr>
        <xdr:cNvPicPr>
          <a:picLocks noChangeAspect="1"/>
        </xdr:cNvPicPr>
      </xdr:nvPicPr>
      <xdr:blipFill>
        <a:blip xmlns:r="http://schemas.openxmlformats.org/officeDocument/2006/relationships" r:embed="rId2"/>
        <a:stretch>
          <a:fillRect/>
        </a:stretch>
      </xdr:blipFill>
      <xdr:spPr>
        <a:xfrm>
          <a:off x="111447" y="281272"/>
          <a:ext cx="489954" cy="283764"/>
        </a:xfrm>
        <a:prstGeom prst="rect">
          <a:avLst/>
        </a:prstGeom>
      </xdr:spPr>
    </xdr:pic>
    <xdr:clientData/>
  </xdr:twoCellAnchor>
  <xdr:twoCellAnchor editAs="oneCell">
    <xdr:from>
      <xdr:col>0</xdr:col>
      <xdr:colOff>126709</xdr:colOff>
      <xdr:row>23</xdr:row>
      <xdr:rowOff>145623</xdr:rowOff>
    </xdr:from>
    <xdr:to>
      <xdr:col>0</xdr:col>
      <xdr:colOff>563361</xdr:colOff>
      <xdr:row>26</xdr:row>
      <xdr:rowOff>151112</xdr:rowOff>
    </xdr:to>
    <xdr:pic>
      <xdr:nvPicPr>
        <xdr:cNvPr id="7" name="Grafik 6">
          <a:extLst>
            <a:ext uri="{FF2B5EF4-FFF2-40B4-BE49-F238E27FC236}">
              <a16:creationId xmlns:a16="http://schemas.microsoft.com/office/drawing/2014/main" id="{88D3832B-449C-4A01-88FE-C1CD0CD62D62}"/>
            </a:ext>
          </a:extLst>
        </xdr:cNvPr>
        <xdr:cNvPicPr>
          <a:picLocks noChangeAspect="1"/>
        </xdr:cNvPicPr>
      </xdr:nvPicPr>
      <xdr:blipFill>
        <a:blip xmlns:r="http://schemas.openxmlformats.org/officeDocument/2006/relationships" r:embed="rId3"/>
        <a:stretch>
          <a:fillRect/>
        </a:stretch>
      </xdr:blipFill>
      <xdr:spPr>
        <a:xfrm>
          <a:off x="126709" y="3193623"/>
          <a:ext cx="436652" cy="4451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183230</xdr:colOff>
      <xdr:row>45</xdr:row>
      <xdr:rowOff>85725</xdr:rowOff>
    </xdr:from>
    <xdr:to>
      <xdr:col>19</xdr:col>
      <xdr:colOff>892884</xdr:colOff>
      <xdr:row>47</xdr:row>
      <xdr:rowOff>142785</xdr:rowOff>
    </xdr:to>
    <xdr:pic>
      <xdr:nvPicPr>
        <xdr:cNvPr id="4" name="Grafik 3">
          <a:extLst>
            <a:ext uri="{FF2B5EF4-FFF2-40B4-BE49-F238E27FC236}">
              <a16:creationId xmlns:a16="http://schemas.microsoft.com/office/drawing/2014/main" id="{1C1A4807-0926-452A-8E3E-276F96F49EBC}"/>
            </a:ext>
          </a:extLst>
        </xdr:cNvPr>
        <xdr:cNvPicPr>
          <a:picLocks noChangeAspect="1"/>
        </xdr:cNvPicPr>
      </xdr:nvPicPr>
      <xdr:blipFill>
        <a:blip xmlns:r="http://schemas.openxmlformats.org/officeDocument/2006/relationships" r:embed="rId1"/>
        <a:stretch>
          <a:fillRect/>
        </a:stretch>
      </xdr:blipFill>
      <xdr:spPr>
        <a:xfrm>
          <a:off x="10089230" y="847725"/>
          <a:ext cx="709654" cy="304710"/>
        </a:xfrm>
        <a:prstGeom prst="rect">
          <a:avLst/>
        </a:prstGeom>
      </xdr:spPr>
    </xdr:pic>
    <xdr:clientData/>
  </xdr:twoCellAnchor>
  <xdr:twoCellAnchor editAs="oneCell">
    <xdr:from>
      <xdr:col>26</xdr:col>
      <xdr:colOff>298252</xdr:colOff>
      <xdr:row>5</xdr:row>
      <xdr:rowOff>38100</xdr:rowOff>
    </xdr:from>
    <xdr:to>
      <xdr:col>26</xdr:col>
      <xdr:colOff>863680</xdr:colOff>
      <xdr:row>7</xdr:row>
      <xdr:rowOff>152324</xdr:rowOff>
    </xdr:to>
    <xdr:pic>
      <xdr:nvPicPr>
        <xdr:cNvPr id="5" name="Grafik 4">
          <a:extLst>
            <a:ext uri="{FF2B5EF4-FFF2-40B4-BE49-F238E27FC236}">
              <a16:creationId xmlns:a16="http://schemas.microsoft.com/office/drawing/2014/main" id="{A6E23C2B-D4B5-4A76-BF0A-8A1B5BA1B306}"/>
            </a:ext>
          </a:extLst>
        </xdr:cNvPr>
        <xdr:cNvPicPr>
          <a:picLocks noChangeAspect="1"/>
        </xdr:cNvPicPr>
      </xdr:nvPicPr>
      <xdr:blipFill>
        <a:blip xmlns:r="http://schemas.openxmlformats.org/officeDocument/2006/relationships" r:embed="rId2"/>
        <a:stretch>
          <a:fillRect/>
        </a:stretch>
      </xdr:blipFill>
      <xdr:spPr>
        <a:xfrm>
          <a:off x="16004977" y="800100"/>
          <a:ext cx="565428" cy="361874"/>
        </a:xfrm>
        <a:prstGeom prst="rect">
          <a:avLst/>
        </a:prstGeom>
      </xdr:spPr>
    </xdr:pic>
    <xdr:clientData/>
  </xdr:twoCellAnchor>
  <xdr:twoCellAnchor editAs="oneCell">
    <xdr:from>
      <xdr:col>19</xdr:col>
      <xdr:colOff>123575</xdr:colOff>
      <xdr:row>5</xdr:row>
      <xdr:rowOff>45056</xdr:rowOff>
    </xdr:from>
    <xdr:to>
      <xdr:col>19</xdr:col>
      <xdr:colOff>866775</xdr:colOff>
      <xdr:row>7</xdr:row>
      <xdr:rowOff>154850</xdr:rowOff>
    </xdr:to>
    <xdr:pic>
      <xdr:nvPicPr>
        <xdr:cNvPr id="6" name="Grafik 5">
          <a:extLst>
            <a:ext uri="{FF2B5EF4-FFF2-40B4-BE49-F238E27FC236}">
              <a16:creationId xmlns:a16="http://schemas.microsoft.com/office/drawing/2014/main" id="{5E9D3C20-15D4-45D3-80D7-8EA517F9026F}"/>
            </a:ext>
          </a:extLst>
        </xdr:cNvPr>
        <xdr:cNvPicPr>
          <a:picLocks noChangeAspect="1"/>
        </xdr:cNvPicPr>
      </xdr:nvPicPr>
      <xdr:blipFill>
        <a:blip xmlns:r="http://schemas.openxmlformats.org/officeDocument/2006/relationships" r:embed="rId3"/>
        <a:stretch>
          <a:fillRect/>
        </a:stretch>
      </xdr:blipFill>
      <xdr:spPr>
        <a:xfrm>
          <a:off x="10029575" y="3207356"/>
          <a:ext cx="743200" cy="357444"/>
        </a:xfrm>
        <a:prstGeom prst="rect">
          <a:avLst/>
        </a:prstGeom>
      </xdr:spPr>
    </xdr:pic>
    <xdr:clientData/>
  </xdr:twoCellAnchor>
  <xdr:oneCellAnchor>
    <xdr:from>
      <xdr:col>33</xdr:col>
      <xdr:colOff>219075</xdr:colOff>
      <xdr:row>5</xdr:row>
      <xdr:rowOff>35993</xdr:rowOff>
    </xdr:from>
    <xdr:ext cx="641528" cy="350836"/>
    <xdr:pic>
      <xdr:nvPicPr>
        <xdr:cNvPr id="10" name="Grafik 9">
          <a:extLst>
            <a:ext uri="{FF2B5EF4-FFF2-40B4-BE49-F238E27FC236}">
              <a16:creationId xmlns:a16="http://schemas.microsoft.com/office/drawing/2014/main" id="{9426B978-2B69-4947-998F-B577AB703597}"/>
            </a:ext>
          </a:extLst>
        </xdr:cNvPr>
        <xdr:cNvPicPr>
          <a:picLocks noChangeAspect="1"/>
        </xdr:cNvPicPr>
      </xdr:nvPicPr>
      <xdr:blipFill>
        <a:blip xmlns:r="http://schemas.openxmlformats.org/officeDocument/2006/relationships" r:embed="rId4"/>
        <a:stretch>
          <a:fillRect/>
        </a:stretch>
      </xdr:blipFill>
      <xdr:spPr>
        <a:xfrm>
          <a:off x="21726525" y="721793"/>
          <a:ext cx="641528" cy="350836"/>
        </a:xfrm>
        <a:prstGeom prst="rect">
          <a:avLst/>
        </a:prstGeom>
      </xdr:spPr>
    </xdr:pic>
    <xdr:clientData/>
  </xdr:oneCellAnchor>
  <xdr:oneCellAnchor>
    <xdr:from>
      <xdr:col>12</xdr:col>
      <xdr:colOff>242827</xdr:colOff>
      <xdr:row>5</xdr:row>
      <xdr:rowOff>9525</xdr:rowOff>
    </xdr:from>
    <xdr:ext cx="496312" cy="391454"/>
    <xdr:pic>
      <xdr:nvPicPr>
        <xdr:cNvPr id="15" name="Grafik 14">
          <a:extLst>
            <a:ext uri="{FF2B5EF4-FFF2-40B4-BE49-F238E27FC236}">
              <a16:creationId xmlns:a16="http://schemas.microsoft.com/office/drawing/2014/main" id="{839A88D2-BA08-4C16-B968-4A7FE8569B1F}"/>
            </a:ext>
          </a:extLst>
        </xdr:cNvPr>
        <xdr:cNvPicPr>
          <a:picLocks noChangeAspect="1"/>
        </xdr:cNvPicPr>
      </xdr:nvPicPr>
      <xdr:blipFill>
        <a:blip xmlns:r="http://schemas.openxmlformats.org/officeDocument/2006/relationships" r:embed="rId5"/>
        <a:stretch>
          <a:fillRect/>
        </a:stretch>
      </xdr:blipFill>
      <xdr:spPr>
        <a:xfrm>
          <a:off x="4348102" y="3171825"/>
          <a:ext cx="496312" cy="391454"/>
        </a:xfrm>
        <a:prstGeom prst="rect">
          <a:avLst/>
        </a:prstGeom>
      </xdr:spPr>
    </xdr:pic>
    <xdr:clientData/>
  </xdr:oneCellAnchor>
  <xdr:twoCellAnchor editAs="oneCell">
    <xdr:from>
      <xdr:col>26</xdr:col>
      <xdr:colOff>247198</xdr:colOff>
      <xdr:row>33</xdr:row>
      <xdr:rowOff>101104</xdr:rowOff>
    </xdr:from>
    <xdr:to>
      <xdr:col>26</xdr:col>
      <xdr:colOff>723900</xdr:colOff>
      <xdr:row>35</xdr:row>
      <xdr:rowOff>155784</xdr:rowOff>
    </xdr:to>
    <xdr:pic>
      <xdr:nvPicPr>
        <xdr:cNvPr id="17" name="Grafik 16">
          <a:extLst>
            <a:ext uri="{FF2B5EF4-FFF2-40B4-BE49-F238E27FC236}">
              <a16:creationId xmlns:a16="http://schemas.microsoft.com/office/drawing/2014/main" id="{A2BDDF4C-D6EA-455A-945E-1E049ACA2E6A}"/>
            </a:ext>
          </a:extLst>
        </xdr:cNvPr>
        <xdr:cNvPicPr>
          <a:picLocks noChangeAspect="1"/>
        </xdr:cNvPicPr>
      </xdr:nvPicPr>
      <xdr:blipFill>
        <a:blip xmlns:r="http://schemas.openxmlformats.org/officeDocument/2006/relationships" r:embed="rId6"/>
        <a:stretch>
          <a:fillRect/>
        </a:stretch>
      </xdr:blipFill>
      <xdr:spPr>
        <a:xfrm>
          <a:off x="21754648" y="4254004"/>
          <a:ext cx="476702" cy="302330"/>
        </a:xfrm>
        <a:prstGeom prst="rect">
          <a:avLst/>
        </a:prstGeom>
      </xdr:spPr>
    </xdr:pic>
    <xdr:clientData/>
  </xdr:twoCellAnchor>
  <xdr:twoCellAnchor editAs="oneCell">
    <xdr:from>
      <xdr:col>6</xdr:col>
      <xdr:colOff>104563</xdr:colOff>
      <xdr:row>36</xdr:row>
      <xdr:rowOff>47413</xdr:rowOff>
    </xdr:from>
    <xdr:to>
      <xdr:col>6</xdr:col>
      <xdr:colOff>581025</xdr:colOff>
      <xdr:row>40</xdr:row>
      <xdr:rowOff>28575</xdr:rowOff>
    </xdr:to>
    <xdr:pic>
      <xdr:nvPicPr>
        <xdr:cNvPr id="2" name="Grafik 1">
          <a:extLst>
            <a:ext uri="{FF2B5EF4-FFF2-40B4-BE49-F238E27FC236}">
              <a16:creationId xmlns:a16="http://schemas.microsoft.com/office/drawing/2014/main" id="{7D9E181B-33D2-44A9-99AE-D1424C300940}"/>
            </a:ext>
          </a:extLst>
        </xdr:cNvPr>
        <xdr:cNvPicPr>
          <a:picLocks noChangeAspect="1"/>
        </xdr:cNvPicPr>
      </xdr:nvPicPr>
      <xdr:blipFill>
        <a:blip xmlns:r="http://schemas.openxmlformats.org/officeDocument/2006/relationships" r:embed="rId7"/>
        <a:stretch>
          <a:fillRect/>
        </a:stretch>
      </xdr:blipFill>
      <xdr:spPr>
        <a:xfrm>
          <a:off x="5190913" y="4638463"/>
          <a:ext cx="476462" cy="4764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19</xdr:col>
      <xdr:colOff>183230</xdr:colOff>
      <xdr:row>45</xdr:row>
      <xdr:rowOff>85725</xdr:rowOff>
    </xdr:from>
    <xdr:to>
      <xdr:col>19</xdr:col>
      <xdr:colOff>892884</xdr:colOff>
      <xdr:row>47</xdr:row>
      <xdr:rowOff>142785</xdr:rowOff>
    </xdr:to>
    <xdr:pic>
      <xdr:nvPicPr>
        <xdr:cNvPr id="2" name="Grafik 1">
          <a:extLst>
            <a:ext uri="{FF2B5EF4-FFF2-40B4-BE49-F238E27FC236}">
              <a16:creationId xmlns:a16="http://schemas.microsoft.com/office/drawing/2014/main" id="{C0320751-834D-4D97-8C3F-F20C5FEA9A2C}"/>
            </a:ext>
          </a:extLst>
        </xdr:cNvPr>
        <xdr:cNvPicPr>
          <a:picLocks noChangeAspect="1"/>
        </xdr:cNvPicPr>
      </xdr:nvPicPr>
      <xdr:blipFill>
        <a:blip xmlns:r="http://schemas.openxmlformats.org/officeDocument/2006/relationships" r:embed="rId1"/>
        <a:stretch>
          <a:fillRect/>
        </a:stretch>
      </xdr:blipFill>
      <xdr:spPr>
        <a:xfrm>
          <a:off x="15889955" y="5724525"/>
          <a:ext cx="709654" cy="304710"/>
        </a:xfrm>
        <a:prstGeom prst="rect">
          <a:avLst/>
        </a:prstGeom>
      </xdr:spPr>
    </xdr:pic>
    <xdr:clientData/>
  </xdr:twoCellAnchor>
  <xdr:twoCellAnchor editAs="oneCell">
    <xdr:from>
      <xdr:col>26</xdr:col>
      <xdr:colOff>298252</xdr:colOff>
      <xdr:row>5</xdr:row>
      <xdr:rowOff>38100</xdr:rowOff>
    </xdr:from>
    <xdr:to>
      <xdr:col>26</xdr:col>
      <xdr:colOff>863680</xdr:colOff>
      <xdr:row>7</xdr:row>
      <xdr:rowOff>152324</xdr:rowOff>
    </xdr:to>
    <xdr:pic>
      <xdr:nvPicPr>
        <xdr:cNvPr id="3" name="Grafik 2">
          <a:extLst>
            <a:ext uri="{FF2B5EF4-FFF2-40B4-BE49-F238E27FC236}">
              <a16:creationId xmlns:a16="http://schemas.microsoft.com/office/drawing/2014/main" id="{996ED1AC-9068-4BB4-875A-61C29634F540}"/>
            </a:ext>
          </a:extLst>
        </xdr:cNvPr>
        <xdr:cNvPicPr>
          <a:picLocks noChangeAspect="1"/>
        </xdr:cNvPicPr>
      </xdr:nvPicPr>
      <xdr:blipFill>
        <a:blip xmlns:r="http://schemas.openxmlformats.org/officeDocument/2006/relationships" r:embed="rId2"/>
        <a:stretch>
          <a:fillRect/>
        </a:stretch>
      </xdr:blipFill>
      <xdr:spPr>
        <a:xfrm>
          <a:off x="21805702" y="723900"/>
          <a:ext cx="565428" cy="361874"/>
        </a:xfrm>
        <a:prstGeom prst="rect">
          <a:avLst/>
        </a:prstGeom>
      </xdr:spPr>
    </xdr:pic>
    <xdr:clientData/>
  </xdr:twoCellAnchor>
  <xdr:twoCellAnchor editAs="oneCell">
    <xdr:from>
      <xdr:col>19</xdr:col>
      <xdr:colOff>123575</xdr:colOff>
      <xdr:row>5</xdr:row>
      <xdr:rowOff>45056</xdr:rowOff>
    </xdr:from>
    <xdr:to>
      <xdr:col>19</xdr:col>
      <xdr:colOff>866775</xdr:colOff>
      <xdr:row>7</xdr:row>
      <xdr:rowOff>154850</xdr:rowOff>
    </xdr:to>
    <xdr:pic>
      <xdr:nvPicPr>
        <xdr:cNvPr id="4" name="Grafik 3">
          <a:extLst>
            <a:ext uri="{FF2B5EF4-FFF2-40B4-BE49-F238E27FC236}">
              <a16:creationId xmlns:a16="http://schemas.microsoft.com/office/drawing/2014/main" id="{636F55C0-D286-4DF6-964E-6C31BED7D517}"/>
            </a:ext>
          </a:extLst>
        </xdr:cNvPr>
        <xdr:cNvPicPr>
          <a:picLocks noChangeAspect="1"/>
        </xdr:cNvPicPr>
      </xdr:nvPicPr>
      <xdr:blipFill>
        <a:blip xmlns:r="http://schemas.openxmlformats.org/officeDocument/2006/relationships" r:embed="rId3"/>
        <a:stretch>
          <a:fillRect/>
        </a:stretch>
      </xdr:blipFill>
      <xdr:spPr>
        <a:xfrm>
          <a:off x="15830300" y="730856"/>
          <a:ext cx="743200" cy="357444"/>
        </a:xfrm>
        <a:prstGeom prst="rect">
          <a:avLst/>
        </a:prstGeom>
      </xdr:spPr>
    </xdr:pic>
    <xdr:clientData/>
  </xdr:twoCellAnchor>
  <xdr:oneCellAnchor>
    <xdr:from>
      <xdr:col>33</xdr:col>
      <xdr:colOff>219075</xdr:colOff>
      <xdr:row>5</xdr:row>
      <xdr:rowOff>35993</xdr:rowOff>
    </xdr:from>
    <xdr:ext cx="641528" cy="350836"/>
    <xdr:pic>
      <xdr:nvPicPr>
        <xdr:cNvPr id="5" name="Grafik 4">
          <a:extLst>
            <a:ext uri="{FF2B5EF4-FFF2-40B4-BE49-F238E27FC236}">
              <a16:creationId xmlns:a16="http://schemas.microsoft.com/office/drawing/2014/main" id="{96E4CDED-8EA2-4512-A0E8-ED7355EC5B83}"/>
            </a:ext>
          </a:extLst>
        </xdr:cNvPr>
        <xdr:cNvPicPr>
          <a:picLocks noChangeAspect="1"/>
        </xdr:cNvPicPr>
      </xdr:nvPicPr>
      <xdr:blipFill>
        <a:blip xmlns:r="http://schemas.openxmlformats.org/officeDocument/2006/relationships" r:embed="rId4"/>
        <a:stretch>
          <a:fillRect/>
        </a:stretch>
      </xdr:blipFill>
      <xdr:spPr>
        <a:xfrm>
          <a:off x="27527250" y="721793"/>
          <a:ext cx="641528" cy="350836"/>
        </a:xfrm>
        <a:prstGeom prst="rect">
          <a:avLst/>
        </a:prstGeom>
      </xdr:spPr>
    </xdr:pic>
    <xdr:clientData/>
  </xdr:oneCellAnchor>
  <xdr:oneCellAnchor>
    <xdr:from>
      <xdr:col>12</xdr:col>
      <xdr:colOff>242827</xdr:colOff>
      <xdr:row>5</xdr:row>
      <xdr:rowOff>9525</xdr:rowOff>
    </xdr:from>
    <xdr:ext cx="496312" cy="391454"/>
    <xdr:pic>
      <xdr:nvPicPr>
        <xdr:cNvPr id="6" name="Grafik 5">
          <a:extLst>
            <a:ext uri="{FF2B5EF4-FFF2-40B4-BE49-F238E27FC236}">
              <a16:creationId xmlns:a16="http://schemas.microsoft.com/office/drawing/2014/main" id="{A661A865-20D0-470E-A6E0-55B3558EA84A}"/>
            </a:ext>
          </a:extLst>
        </xdr:cNvPr>
        <xdr:cNvPicPr>
          <a:picLocks noChangeAspect="1"/>
        </xdr:cNvPicPr>
      </xdr:nvPicPr>
      <xdr:blipFill>
        <a:blip xmlns:r="http://schemas.openxmlformats.org/officeDocument/2006/relationships" r:embed="rId5"/>
        <a:stretch>
          <a:fillRect/>
        </a:stretch>
      </xdr:blipFill>
      <xdr:spPr>
        <a:xfrm>
          <a:off x="10148827" y="695325"/>
          <a:ext cx="496312" cy="391454"/>
        </a:xfrm>
        <a:prstGeom prst="rect">
          <a:avLst/>
        </a:prstGeom>
      </xdr:spPr>
    </xdr:pic>
    <xdr:clientData/>
  </xdr:oneCellAnchor>
  <xdr:twoCellAnchor editAs="oneCell">
    <xdr:from>
      <xdr:col>26</xdr:col>
      <xdr:colOff>247198</xdr:colOff>
      <xdr:row>33</xdr:row>
      <xdr:rowOff>101104</xdr:rowOff>
    </xdr:from>
    <xdr:to>
      <xdr:col>26</xdr:col>
      <xdr:colOff>723900</xdr:colOff>
      <xdr:row>35</xdr:row>
      <xdr:rowOff>155784</xdr:rowOff>
    </xdr:to>
    <xdr:pic>
      <xdr:nvPicPr>
        <xdr:cNvPr id="7" name="Grafik 6">
          <a:extLst>
            <a:ext uri="{FF2B5EF4-FFF2-40B4-BE49-F238E27FC236}">
              <a16:creationId xmlns:a16="http://schemas.microsoft.com/office/drawing/2014/main" id="{FF828C98-3FD4-4631-8B36-5989F73AD6FD}"/>
            </a:ext>
          </a:extLst>
        </xdr:cNvPr>
        <xdr:cNvPicPr>
          <a:picLocks noChangeAspect="1"/>
        </xdr:cNvPicPr>
      </xdr:nvPicPr>
      <xdr:blipFill>
        <a:blip xmlns:r="http://schemas.openxmlformats.org/officeDocument/2006/relationships" r:embed="rId6"/>
        <a:stretch>
          <a:fillRect/>
        </a:stretch>
      </xdr:blipFill>
      <xdr:spPr>
        <a:xfrm>
          <a:off x="21754648" y="4254004"/>
          <a:ext cx="476702" cy="302330"/>
        </a:xfrm>
        <a:prstGeom prst="rect">
          <a:avLst/>
        </a:prstGeom>
      </xdr:spPr>
    </xdr:pic>
    <xdr:clientData/>
  </xdr:twoCellAnchor>
  <xdr:oneCellAnchor>
    <xdr:from>
      <xdr:col>12</xdr:col>
      <xdr:colOff>242827</xdr:colOff>
      <xdr:row>5</xdr:row>
      <xdr:rowOff>9525</xdr:rowOff>
    </xdr:from>
    <xdr:ext cx="496312" cy="391454"/>
    <xdr:pic>
      <xdr:nvPicPr>
        <xdr:cNvPr id="8" name="Grafik 7">
          <a:extLst>
            <a:ext uri="{FF2B5EF4-FFF2-40B4-BE49-F238E27FC236}">
              <a16:creationId xmlns:a16="http://schemas.microsoft.com/office/drawing/2014/main" id="{B9DDE6B6-02EA-4F4A-9998-79C35972D6C5}"/>
            </a:ext>
          </a:extLst>
        </xdr:cNvPr>
        <xdr:cNvPicPr>
          <a:picLocks noChangeAspect="1"/>
        </xdr:cNvPicPr>
      </xdr:nvPicPr>
      <xdr:blipFill>
        <a:blip xmlns:r="http://schemas.openxmlformats.org/officeDocument/2006/relationships" r:embed="rId5"/>
        <a:stretch>
          <a:fillRect/>
        </a:stretch>
      </xdr:blipFill>
      <xdr:spPr>
        <a:xfrm>
          <a:off x="10148827" y="695325"/>
          <a:ext cx="496312" cy="391454"/>
        </a:xfrm>
        <a:prstGeom prst="rect">
          <a:avLst/>
        </a:prstGeom>
      </xdr:spPr>
    </xdr:pic>
    <xdr:clientData/>
  </xdr:oneCellAnchor>
  <xdr:twoCellAnchor editAs="oneCell">
    <xdr:from>
      <xdr:col>6</xdr:col>
      <xdr:colOff>104775</xdr:colOff>
      <xdr:row>36</xdr:row>
      <xdr:rowOff>47625</xdr:rowOff>
    </xdr:from>
    <xdr:to>
      <xdr:col>6</xdr:col>
      <xdr:colOff>581237</xdr:colOff>
      <xdr:row>40</xdr:row>
      <xdr:rowOff>28787</xdr:rowOff>
    </xdr:to>
    <xdr:pic>
      <xdr:nvPicPr>
        <xdr:cNvPr id="9" name="Grafik 8">
          <a:extLst>
            <a:ext uri="{FF2B5EF4-FFF2-40B4-BE49-F238E27FC236}">
              <a16:creationId xmlns:a16="http://schemas.microsoft.com/office/drawing/2014/main" id="{397031D1-9BF4-4F4A-AA7D-6C70C6F0E204}"/>
            </a:ext>
          </a:extLst>
        </xdr:cNvPr>
        <xdr:cNvPicPr>
          <a:picLocks noChangeAspect="1"/>
        </xdr:cNvPicPr>
      </xdr:nvPicPr>
      <xdr:blipFill>
        <a:blip xmlns:r="http://schemas.openxmlformats.org/officeDocument/2006/relationships" r:embed="rId7"/>
        <a:stretch>
          <a:fillRect/>
        </a:stretch>
      </xdr:blipFill>
      <xdr:spPr>
        <a:xfrm>
          <a:off x="5191125" y="4638675"/>
          <a:ext cx="476462" cy="4764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19</xdr:col>
      <xdr:colOff>183230</xdr:colOff>
      <xdr:row>45</xdr:row>
      <xdr:rowOff>85725</xdr:rowOff>
    </xdr:from>
    <xdr:to>
      <xdr:col>19</xdr:col>
      <xdr:colOff>892884</xdr:colOff>
      <xdr:row>47</xdr:row>
      <xdr:rowOff>142785</xdr:rowOff>
    </xdr:to>
    <xdr:pic>
      <xdr:nvPicPr>
        <xdr:cNvPr id="2" name="Grafik 1">
          <a:extLst>
            <a:ext uri="{FF2B5EF4-FFF2-40B4-BE49-F238E27FC236}">
              <a16:creationId xmlns:a16="http://schemas.microsoft.com/office/drawing/2014/main" id="{B362E69B-8E49-4F78-8D3D-F66E4F4E9ED3}"/>
            </a:ext>
          </a:extLst>
        </xdr:cNvPr>
        <xdr:cNvPicPr>
          <a:picLocks noChangeAspect="1"/>
        </xdr:cNvPicPr>
      </xdr:nvPicPr>
      <xdr:blipFill>
        <a:blip xmlns:r="http://schemas.openxmlformats.org/officeDocument/2006/relationships" r:embed="rId1"/>
        <a:stretch>
          <a:fillRect/>
        </a:stretch>
      </xdr:blipFill>
      <xdr:spPr>
        <a:xfrm>
          <a:off x="15889955" y="5724525"/>
          <a:ext cx="709654" cy="304710"/>
        </a:xfrm>
        <a:prstGeom prst="rect">
          <a:avLst/>
        </a:prstGeom>
      </xdr:spPr>
    </xdr:pic>
    <xdr:clientData/>
  </xdr:twoCellAnchor>
  <xdr:twoCellAnchor editAs="oneCell">
    <xdr:from>
      <xdr:col>26</xdr:col>
      <xdr:colOff>298252</xdr:colOff>
      <xdr:row>5</xdr:row>
      <xdr:rowOff>38100</xdr:rowOff>
    </xdr:from>
    <xdr:to>
      <xdr:col>26</xdr:col>
      <xdr:colOff>863680</xdr:colOff>
      <xdr:row>7</xdr:row>
      <xdr:rowOff>152324</xdr:rowOff>
    </xdr:to>
    <xdr:pic>
      <xdr:nvPicPr>
        <xdr:cNvPr id="3" name="Grafik 2">
          <a:extLst>
            <a:ext uri="{FF2B5EF4-FFF2-40B4-BE49-F238E27FC236}">
              <a16:creationId xmlns:a16="http://schemas.microsoft.com/office/drawing/2014/main" id="{49B5E8C9-5C21-41C7-A6CB-CD7F17B59161}"/>
            </a:ext>
          </a:extLst>
        </xdr:cNvPr>
        <xdr:cNvPicPr>
          <a:picLocks noChangeAspect="1"/>
        </xdr:cNvPicPr>
      </xdr:nvPicPr>
      <xdr:blipFill>
        <a:blip xmlns:r="http://schemas.openxmlformats.org/officeDocument/2006/relationships" r:embed="rId2"/>
        <a:stretch>
          <a:fillRect/>
        </a:stretch>
      </xdr:blipFill>
      <xdr:spPr>
        <a:xfrm>
          <a:off x="21805702" y="723900"/>
          <a:ext cx="565428" cy="361874"/>
        </a:xfrm>
        <a:prstGeom prst="rect">
          <a:avLst/>
        </a:prstGeom>
      </xdr:spPr>
    </xdr:pic>
    <xdr:clientData/>
  </xdr:twoCellAnchor>
  <xdr:twoCellAnchor editAs="oneCell">
    <xdr:from>
      <xdr:col>19</xdr:col>
      <xdr:colOff>123575</xdr:colOff>
      <xdr:row>5</xdr:row>
      <xdr:rowOff>45056</xdr:rowOff>
    </xdr:from>
    <xdr:to>
      <xdr:col>19</xdr:col>
      <xdr:colOff>866775</xdr:colOff>
      <xdr:row>7</xdr:row>
      <xdr:rowOff>154850</xdr:rowOff>
    </xdr:to>
    <xdr:pic>
      <xdr:nvPicPr>
        <xdr:cNvPr id="4" name="Grafik 3">
          <a:extLst>
            <a:ext uri="{FF2B5EF4-FFF2-40B4-BE49-F238E27FC236}">
              <a16:creationId xmlns:a16="http://schemas.microsoft.com/office/drawing/2014/main" id="{3972561F-1BB4-427B-A8BA-1BFCF38CCD9D}"/>
            </a:ext>
          </a:extLst>
        </xdr:cNvPr>
        <xdr:cNvPicPr>
          <a:picLocks noChangeAspect="1"/>
        </xdr:cNvPicPr>
      </xdr:nvPicPr>
      <xdr:blipFill>
        <a:blip xmlns:r="http://schemas.openxmlformats.org/officeDocument/2006/relationships" r:embed="rId3"/>
        <a:stretch>
          <a:fillRect/>
        </a:stretch>
      </xdr:blipFill>
      <xdr:spPr>
        <a:xfrm>
          <a:off x="15830300" y="730856"/>
          <a:ext cx="743200" cy="357444"/>
        </a:xfrm>
        <a:prstGeom prst="rect">
          <a:avLst/>
        </a:prstGeom>
      </xdr:spPr>
    </xdr:pic>
    <xdr:clientData/>
  </xdr:twoCellAnchor>
  <xdr:oneCellAnchor>
    <xdr:from>
      <xdr:col>33</xdr:col>
      <xdr:colOff>219075</xdr:colOff>
      <xdr:row>5</xdr:row>
      <xdr:rowOff>35993</xdr:rowOff>
    </xdr:from>
    <xdr:ext cx="641528" cy="350836"/>
    <xdr:pic>
      <xdr:nvPicPr>
        <xdr:cNvPr id="5" name="Grafik 4">
          <a:extLst>
            <a:ext uri="{FF2B5EF4-FFF2-40B4-BE49-F238E27FC236}">
              <a16:creationId xmlns:a16="http://schemas.microsoft.com/office/drawing/2014/main" id="{82C6FAE0-3C47-4C7C-B74A-C2C21CB4D5A6}"/>
            </a:ext>
          </a:extLst>
        </xdr:cNvPr>
        <xdr:cNvPicPr>
          <a:picLocks noChangeAspect="1"/>
        </xdr:cNvPicPr>
      </xdr:nvPicPr>
      <xdr:blipFill>
        <a:blip xmlns:r="http://schemas.openxmlformats.org/officeDocument/2006/relationships" r:embed="rId4"/>
        <a:stretch>
          <a:fillRect/>
        </a:stretch>
      </xdr:blipFill>
      <xdr:spPr>
        <a:xfrm>
          <a:off x="27527250" y="721793"/>
          <a:ext cx="641528" cy="350836"/>
        </a:xfrm>
        <a:prstGeom prst="rect">
          <a:avLst/>
        </a:prstGeom>
      </xdr:spPr>
    </xdr:pic>
    <xdr:clientData/>
  </xdr:oneCellAnchor>
  <xdr:oneCellAnchor>
    <xdr:from>
      <xdr:col>12</xdr:col>
      <xdr:colOff>242827</xdr:colOff>
      <xdr:row>5</xdr:row>
      <xdr:rowOff>9525</xdr:rowOff>
    </xdr:from>
    <xdr:ext cx="496312" cy="391454"/>
    <xdr:pic>
      <xdr:nvPicPr>
        <xdr:cNvPr id="6" name="Grafik 5">
          <a:extLst>
            <a:ext uri="{FF2B5EF4-FFF2-40B4-BE49-F238E27FC236}">
              <a16:creationId xmlns:a16="http://schemas.microsoft.com/office/drawing/2014/main" id="{F3DDF6D9-D25C-4B16-9EC6-4A9D556DDA69}"/>
            </a:ext>
          </a:extLst>
        </xdr:cNvPr>
        <xdr:cNvPicPr>
          <a:picLocks noChangeAspect="1"/>
        </xdr:cNvPicPr>
      </xdr:nvPicPr>
      <xdr:blipFill>
        <a:blip xmlns:r="http://schemas.openxmlformats.org/officeDocument/2006/relationships" r:embed="rId5"/>
        <a:stretch>
          <a:fillRect/>
        </a:stretch>
      </xdr:blipFill>
      <xdr:spPr>
        <a:xfrm>
          <a:off x="10148827" y="695325"/>
          <a:ext cx="496312" cy="391454"/>
        </a:xfrm>
        <a:prstGeom prst="rect">
          <a:avLst/>
        </a:prstGeom>
      </xdr:spPr>
    </xdr:pic>
    <xdr:clientData/>
  </xdr:oneCellAnchor>
  <xdr:twoCellAnchor editAs="oneCell">
    <xdr:from>
      <xdr:col>26</xdr:col>
      <xdr:colOff>247198</xdr:colOff>
      <xdr:row>33</xdr:row>
      <xdr:rowOff>101104</xdr:rowOff>
    </xdr:from>
    <xdr:to>
      <xdr:col>26</xdr:col>
      <xdr:colOff>723900</xdr:colOff>
      <xdr:row>35</xdr:row>
      <xdr:rowOff>155784</xdr:rowOff>
    </xdr:to>
    <xdr:pic>
      <xdr:nvPicPr>
        <xdr:cNvPr id="7" name="Grafik 6">
          <a:extLst>
            <a:ext uri="{FF2B5EF4-FFF2-40B4-BE49-F238E27FC236}">
              <a16:creationId xmlns:a16="http://schemas.microsoft.com/office/drawing/2014/main" id="{342094DF-CF31-4939-9CFD-1AA30A721189}"/>
            </a:ext>
          </a:extLst>
        </xdr:cNvPr>
        <xdr:cNvPicPr>
          <a:picLocks noChangeAspect="1"/>
        </xdr:cNvPicPr>
      </xdr:nvPicPr>
      <xdr:blipFill>
        <a:blip xmlns:r="http://schemas.openxmlformats.org/officeDocument/2006/relationships" r:embed="rId6"/>
        <a:stretch>
          <a:fillRect/>
        </a:stretch>
      </xdr:blipFill>
      <xdr:spPr>
        <a:xfrm>
          <a:off x="21754648" y="4254004"/>
          <a:ext cx="476702" cy="302330"/>
        </a:xfrm>
        <a:prstGeom prst="rect">
          <a:avLst/>
        </a:prstGeom>
      </xdr:spPr>
    </xdr:pic>
    <xdr:clientData/>
  </xdr:twoCellAnchor>
  <xdr:oneCellAnchor>
    <xdr:from>
      <xdr:col>12</xdr:col>
      <xdr:colOff>242827</xdr:colOff>
      <xdr:row>5</xdr:row>
      <xdr:rowOff>9525</xdr:rowOff>
    </xdr:from>
    <xdr:ext cx="496312" cy="391454"/>
    <xdr:pic>
      <xdr:nvPicPr>
        <xdr:cNvPr id="8" name="Grafik 7">
          <a:extLst>
            <a:ext uri="{FF2B5EF4-FFF2-40B4-BE49-F238E27FC236}">
              <a16:creationId xmlns:a16="http://schemas.microsoft.com/office/drawing/2014/main" id="{8B976243-B5E4-47BA-8D4C-10E465BE564C}"/>
            </a:ext>
          </a:extLst>
        </xdr:cNvPr>
        <xdr:cNvPicPr>
          <a:picLocks noChangeAspect="1"/>
        </xdr:cNvPicPr>
      </xdr:nvPicPr>
      <xdr:blipFill>
        <a:blip xmlns:r="http://schemas.openxmlformats.org/officeDocument/2006/relationships" r:embed="rId5"/>
        <a:stretch>
          <a:fillRect/>
        </a:stretch>
      </xdr:blipFill>
      <xdr:spPr>
        <a:xfrm>
          <a:off x="10148827" y="695325"/>
          <a:ext cx="496312" cy="391454"/>
        </a:xfrm>
        <a:prstGeom prst="rect">
          <a:avLst/>
        </a:prstGeom>
      </xdr:spPr>
    </xdr:pic>
    <xdr:clientData/>
  </xdr:oneCellAnchor>
  <xdr:twoCellAnchor editAs="oneCell">
    <xdr:from>
      <xdr:col>6</xdr:col>
      <xdr:colOff>104775</xdr:colOff>
      <xdr:row>36</xdr:row>
      <xdr:rowOff>47625</xdr:rowOff>
    </xdr:from>
    <xdr:to>
      <xdr:col>6</xdr:col>
      <xdr:colOff>581237</xdr:colOff>
      <xdr:row>40</xdr:row>
      <xdr:rowOff>28787</xdr:rowOff>
    </xdr:to>
    <xdr:pic>
      <xdr:nvPicPr>
        <xdr:cNvPr id="9" name="Grafik 8">
          <a:extLst>
            <a:ext uri="{FF2B5EF4-FFF2-40B4-BE49-F238E27FC236}">
              <a16:creationId xmlns:a16="http://schemas.microsoft.com/office/drawing/2014/main" id="{FC902CF4-A798-415A-B7A5-5E493C49910E}"/>
            </a:ext>
          </a:extLst>
        </xdr:cNvPr>
        <xdr:cNvPicPr>
          <a:picLocks noChangeAspect="1"/>
        </xdr:cNvPicPr>
      </xdr:nvPicPr>
      <xdr:blipFill>
        <a:blip xmlns:r="http://schemas.openxmlformats.org/officeDocument/2006/relationships" r:embed="rId7"/>
        <a:stretch>
          <a:fillRect/>
        </a:stretch>
      </xdr:blipFill>
      <xdr:spPr>
        <a:xfrm>
          <a:off x="5191125" y="4638675"/>
          <a:ext cx="476462" cy="4764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19</xdr:col>
      <xdr:colOff>183230</xdr:colOff>
      <xdr:row>45</xdr:row>
      <xdr:rowOff>85725</xdr:rowOff>
    </xdr:from>
    <xdr:to>
      <xdr:col>19</xdr:col>
      <xdr:colOff>892884</xdr:colOff>
      <xdr:row>47</xdr:row>
      <xdr:rowOff>142785</xdr:rowOff>
    </xdr:to>
    <xdr:pic>
      <xdr:nvPicPr>
        <xdr:cNvPr id="2" name="Grafik 1">
          <a:extLst>
            <a:ext uri="{FF2B5EF4-FFF2-40B4-BE49-F238E27FC236}">
              <a16:creationId xmlns:a16="http://schemas.microsoft.com/office/drawing/2014/main" id="{B2C258FE-0C37-41D9-B068-BD6F4BB4C200}"/>
            </a:ext>
          </a:extLst>
        </xdr:cNvPr>
        <xdr:cNvPicPr>
          <a:picLocks noChangeAspect="1"/>
        </xdr:cNvPicPr>
      </xdr:nvPicPr>
      <xdr:blipFill>
        <a:blip xmlns:r="http://schemas.openxmlformats.org/officeDocument/2006/relationships" r:embed="rId1"/>
        <a:stretch>
          <a:fillRect/>
        </a:stretch>
      </xdr:blipFill>
      <xdr:spPr>
        <a:xfrm>
          <a:off x="15889955" y="5724525"/>
          <a:ext cx="709654" cy="304710"/>
        </a:xfrm>
        <a:prstGeom prst="rect">
          <a:avLst/>
        </a:prstGeom>
      </xdr:spPr>
    </xdr:pic>
    <xdr:clientData/>
  </xdr:twoCellAnchor>
  <xdr:twoCellAnchor editAs="oneCell">
    <xdr:from>
      <xdr:col>26</xdr:col>
      <xdr:colOff>298252</xdr:colOff>
      <xdr:row>5</xdr:row>
      <xdr:rowOff>38100</xdr:rowOff>
    </xdr:from>
    <xdr:to>
      <xdr:col>26</xdr:col>
      <xdr:colOff>863680</xdr:colOff>
      <xdr:row>7</xdr:row>
      <xdr:rowOff>152324</xdr:rowOff>
    </xdr:to>
    <xdr:pic>
      <xdr:nvPicPr>
        <xdr:cNvPr id="3" name="Grafik 2">
          <a:extLst>
            <a:ext uri="{FF2B5EF4-FFF2-40B4-BE49-F238E27FC236}">
              <a16:creationId xmlns:a16="http://schemas.microsoft.com/office/drawing/2014/main" id="{3BC595C1-8F48-4382-87E2-E7AC5B49F3D4}"/>
            </a:ext>
          </a:extLst>
        </xdr:cNvPr>
        <xdr:cNvPicPr>
          <a:picLocks noChangeAspect="1"/>
        </xdr:cNvPicPr>
      </xdr:nvPicPr>
      <xdr:blipFill>
        <a:blip xmlns:r="http://schemas.openxmlformats.org/officeDocument/2006/relationships" r:embed="rId2"/>
        <a:stretch>
          <a:fillRect/>
        </a:stretch>
      </xdr:blipFill>
      <xdr:spPr>
        <a:xfrm>
          <a:off x="21805702" y="723900"/>
          <a:ext cx="565428" cy="361874"/>
        </a:xfrm>
        <a:prstGeom prst="rect">
          <a:avLst/>
        </a:prstGeom>
      </xdr:spPr>
    </xdr:pic>
    <xdr:clientData/>
  </xdr:twoCellAnchor>
  <xdr:twoCellAnchor editAs="oneCell">
    <xdr:from>
      <xdr:col>19</xdr:col>
      <xdr:colOff>123575</xdr:colOff>
      <xdr:row>5</xdr:row>
      <xdr:rowOff>45056</xdr:rowOff>
    </xdr:from>
    <xdr:to>
      <xdr:col>19</xdr:col>
      <xdr:colOff>866775</xdr:colOff>
      <xdr:row>7</xdr:row>
      <xdr:rowOff>154850</xdr:rowOff>
    </xdr:to>
    <xdr:pic>
      <xdr:nvPicPr>
        <xdr:cNvPr id="4" name="Grafik 3">
          <a:extLst>
            <a:ext uri="{FF2B5EF4-FFF2-40B4-BE49-F238E27FC236}">
              <a16:creationId xmlns:a16="http://schemas.microsoft.com/office/drawing/2014/main" id="{471B5FBF-87F6-48B7-B4AD-C99D4CFFAD42}"/>
            </a:ext>
          </a:extLst>
        </xdr:cNvPr>
        <xdr:cNvPicPr>
          <a:picLocks noChangeAspect="1"/>
        </xdr:cNvPicPr>
      </xdr:nvPicPr>
      <xdr:blipFill>
        <a:blip xmlns:r="http://schemas.openxmlformats.org/officeDocument/2006/relationships" r:embed="rId3"/>
        <a:stretch>
          <a:fillRect/>
        </a:stretch>
      </xdr:blipFill>
      <xdr:spPr>
        <a:xfrm>
          <a:off x="15830300" y="730856"/>
          <a:ext cx="743200" cy="357444"/>
        </a:xfrm>
        <a:prstGeom prst="rect">
          <a:avLst/>
        </a:prstGeom>
      </xdr:spPr>
    </xdr:pic>
    <xdr:clientData/>
  </xdr:twoCellAnchor>
  <xdr:oneCellAnchor>
    <xdr:from>
      <xdr:col>33</xdr:col>
      <xdr:colOff>219075</xdr:colOff>
      <xdr:row>5</xdr:row>
      <xdr:rowOff>35993</xdr:rowOff>
    </xdr:from>
    <xdr:ext cx="641528" cy="350836"/>
    <xdr:pic>
      <xdr:nvPicPr>
        <xdr:cNvPr id="5" name="Grafik 4">
          <a:extLst>
            <a:ext uri="{FF2B5EF4-FFF2-40B4-BE49-F238E27FC236}">
              <a16:creationId xmlns:a16="http://schemas.microsoft.com/office/drawing/2014/main" id="{CB37A6E9-A675-4E9A-8D16-EC935AC5CCF8}"/>
            </a:ext>
          </a:extLst>
        </xdr:cNvPr>
        <xdr:cNvPicPr>
          <a:picLocks noChangeAspect="1"/>
        </xdr:cNvPicPr>
      </xdr:nvPicPr>
      <xdr:blipFill>
        <a:blip xmlns:r="http://schemas.openxmlformats.org/officeDocument/2006/relationships" r:embed="rId4"/>
        <a:stretch>
          <a:fillRect/>
        </a:stretch>
      </xdr:blipFill>
      <xdr:spPr>
        <a:xfrm>
          <a:off x="27527250" y="721793"/>
          <a:ext cx="641528" cy="350836"/>
        </a:xfrm>
        <a:prstGeom prst="rect">
          <a:avLst/>
        </a:prstGeom>
      </xdr:spPr>
    </xdr:pic>
    <xdr:clientData/>
  </xdr:oneCellAnchor>
  <xdr:oneCellAnchor>
    <xdr:from>
      <xdr:col>12</xdr:col>
      <xdr:colOff>242827</xdr:colOff>
      <xdr:row>5</xdr:row>
      <xdr:rowOff>9525</xdr:rowOff>
    </xdr:from>
    <xdr:ext cx="496312" cy="391454"/>
    <xdr:pic>
      <xdr:nvPicPr>
        <xdr:cNvPr id="6" name="Grafik 5">
          <a:extLst>
            <a:ext uri="{FF2B5EF4-FFF2-40B4-BE49-F238E27FC236}">
              <a16:creationId xmlns:a16="http://schemas.microsoft.com/office/drawing/2014/main" id="{98444A4C-5B0A-4A2E-9F1F-8637CF4EE584}"/>
            </a:ext>
          </a:extLst>
        </xdr:cNvPr>
        <xdr:cNvPicPr>
          <a:picLocks noChangeAspect="1"/>
        </xdr:cNvPicPr>
      </xdr:nvPicPr>
      <xdr:blipFill>
        <a:blip xmlns:r="http://schemas.openxmlformats.org/officeDocument/2006/relationships" r:embed="rId5"/>
        <a:stretch>
          <a:fillRect/>
        </a:stretch>
      </xdr:blipFill>
      <xdr:spPr>
        <a:xfrm>
          <a:off x="10148827" y="695325"/>
          <a:ext cx="496312" cy="391454"/>
        </a:xfrm>
        <a:prstGeom prst="rect">
          <a:avLst/>
        </a:prstGeom>
      </xdr:spPr>
    </xdr:pic>
    <xdr:clientData/>
  </xdr:oneCellAnchor>
  <xdr:twoCellAnchor editAs="oneCell">
    <xdr:from>
      <xdr:col>26</xdr:col>
      <xdr:colOff>247198</xdr:colOff>
      <xdr:row>33</xdr:row>
      <xdr:rowOff>101104</xdr:rowOff>
    </xdr:from>
    <xdr:to>
      <xdr:col>26</xdr:col>
      <xdr:colOff>723900</xdr:colOff>
      <xdr:row>35</xdr:row>
      <xdr:rowOff>155784</xdr:rowOff>
    </xdr:to>
    <xdr:pic>
      <xdr:nvPicPr>
        <xdr:cNvPr id="7" name="Grafik 6">
          <a:extLst>
            <a:ext uri="{FF2B5EF4-FFF2-40B4-BE49-F238E27FC236}">
              <a16:creationId xmlns:a16="http://schemas.microsoft.com/office/drawing/2014/main" id="{3121F8BD-230D-4767-8E2F-1E058164814D}"/>
            </a:ext>
          </a:extLst>
        </xdr:cNvPr>
        <xdr:cNvPicPr>
          <a:picLocks noChangeAspect="1"/>
        </xdr:cNvPicPr>
      </xdr:nvPicPr>
      <xdr:blipFill>
        <a:blip xmlns:r="http://schemas.openxmlformats.org/officeDocument/2006/relationships" r:embed="rId6"/>
        <a:stretch>
          <a:fillRect/>
        </a:stretch>
      </xdr:blipFill>
      <xdr:spPr>
        <a:xfrm>
          <a:off x="21754648" y="4254004"/>
          <a:ext cx="476702" cy="302330"/>
        </a:xfrm>
        <a:prstGeom prst="rect">
          <a:avLst/>
        </a:prstGeom>
      </xdr:spPr>
    </xdr:pic>
    <xdr:clientData/>
  </xdr:twoCellAnchor>
  <xdr:oneCellAnchor>
    <xdr:from>
      <xdr:col>12</xdr:col>
      <xdr:colOff>242827</xdr:colOff>
      <xdr:row>5</xdr:row>
      <xdr:rowOff>9525</xdr:rowOff>
    </xdr:from>
    <xdr:ext cx="496312" cy="391454"/>
    <xdr:pic>
      <xdr:nvPicPr>
        <xdr:cNvPr id="8" name="Grafik 7">
          <a:extLst>
            <a:ext uri="{FF2B5EF4-FFF2-40B4-BE49-F238E27FC236}">
              <a16:creationId xmlns:a16="http://schemas.microsoft.com/office/drawing/2014/main" id="{ED547438-7786-43B8-8899-7C6EF1D007B7}"/>
            </a:ext>
          </a:extLst>
        </xdr:cNvPr>
        <xdr:cNvPicPr>
          <a:picLocks noChangeAspect="1"/>
        </xdr:cNvPicPr>
      </xdr:nvPicPr>
      <xdr:blipFill>
        <a:blip xmlns:r="http://schemas.openxmlformats.org/officeDocument/2006/relationships" r:embed="rId5"/>
        <a:stretch>
          <a:fillRect/>
        </a:stretch>
      </xdr:blipFill>
      <xdr:spPr>
        <a:xfrm>
          <a:off x="10148827" y="695325"/>
          <a:ext cx="496312" cy="391454"/>
        </a:xfrm>
        <a:prstGeom prst="rect">
          <a:avLst/>
        </a:prstGeom>
      </xdr:spPr>
    </xdr:pic>
    <xdr:clientData/>
  </xdr:oneCellAnchor>
  <xdr:twoCellAnchor editAs="oneCell">
    <xdr:from>
      <xdr:col>6</xdr:col>
      <xdr:colOff>104775</xdr:colOff>
      <xdr:row>36</xdr:row>
      <xdr:rowOff>47625</xdr:rowOff>
    </xdr:from>
    <xdr:to>
      <xdr:col>6</xdr:col>
      <xdr:colOff>581237</xdr:colOff>
      <xdr:row>40</xdr:row>
      <xdr:rowOff>28787</xdr:rowOff>
    </xdr:to>
    <xdr:pic>
      <xdr:nvPicPr>
        <xdr:cNvPr id="9" name="Grafik 8">
          <a:extLst>
            <a:ext uri="{FF2B5EF4-FFF2-40B4-BE49-F238E27FC236}">
              <a16:creationId xmlns:a16="http://schemas.microsoft.com/office/drawing/2014/main" id="{EA0D9D54-C63D-4E19-AAD5-C7D63C1DF72A}"/>
            </a:ext>
          </a:extLst>
        </xdr:cNvPr>
        <xdr:cNvPicPr>
          <a:picLocks noChangeAspect="1"/>
        </xdr:cNvPicPr>
      </xdr:nvPicPr>
      <xdr:blipFill>
        <a:blip xmlns:r="http://schemas.openxmlformats.org/officeDocument/2006/relationships" r:embed="rId7"/>
        <a:stretch>
          <a:fillRect/>
        </a:stretch>
      </xdr:blipFill>
      <xdr:spPr>
        <a:xfrm>
          <a:off x="5191125" y="4638675"/>
          <a:ext cx="476462" cy="4764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19</xdr:col>
      <xdr:colOff>183230</xdr:colOff>
      <xdr:row>45</xdr:row>
      <xdr:rowOff>85725</xdr:rowOff>
    </xdr:from>
    <xdr:to>
      <xdr:col>19</xdr:col>
      <xdr:colOff>892884</xdr:colOff>
      <xdr:row>47</xdr:row>
      <xdr:rowOff>142785</xdr:rowOff>
    </xdr:to>
    <xdr:pic>
      <xdr:nvPicPr>
        <xdr:cNvPr id="2" name="Grafik 1">
          <a:extLst>
            <a:ext uri="{FF2B5EF4-FFF2-40B4-BE49-F238E27FC236}">
              <a16:creationId xmlns:a16="http://schemas.microsoft.com/office/drawing/2014/main" id="{4563D99A-31BC-431C-AF66-7A7CFF84E81C}"/>
            </a:ext>
          </a:extLst>
        </xdr:cNvPr>
        <xdr:cNvPicPr>
          <a:picLocks noChangeAspect="1"/>
        </xdr:cNvPicPr>
      </xdr:nvPicPr>
      <xdr:blipFill>
        <a:blip xmlns:r="http://schemas.openxmlformats.org/officeDocument/2006/relationships" r:embed="rId1"/>
        <a:stretch>
          <a:fillRect/>
        </a:stretch>
      </xdr:blipFill>
      <xdr:spPr>
        <a:xfrm>
          <a:off x="15889955" y="5724525"/>
          <a:ext cx="709654" cy="304710"/>
        </a:xfrm>
        <a:prstGeom prst="rect">
          <a:avLst/>
        </a:prstGeom>
      </xdr:spPr>
    </xdr:pic>
    <xdr:clientData/>
  </xdr:twoCellAnchor>
  <xdr:twoCellAnchor editAs="oneCell">
    <xdr:from>
      <xdr:col>26</xdr:col>
      <xdr:colOff>298252</xdr:colOff>
      <xdr:row>5</xdr:row>
      <xdr:rowOff>38100</xdr:rowOff>
    </xdr:from>
    <xdr:to>
      <xdr:col>26</xdr:col>
      <xdr:colOff>863680</xdr:colOff>
      <xdr:row>7</xdr:row>
      <xdr:rowOff>152324</xdr:rowOff>
    </xdr:to>
    <xdr:pic>
      <xdr:nvPicPr>
        <xdr:cNvPr id="3" name="Grafik 2">
          <a:extLst>
            <a:ext uri="{FF2B5EF4-FFF2-40B4-BE49-F238E27FC236}">
              <a16:creationId xmlns:a16="http://schemas.microsoft.com/office/drawing/2014/main" id="{B42CC94A-779C-4366-A4E3-8DA7F4BB12B0}"/>
            </a:ext>
          </a:extLst>
        </xdr:cNvPr>
        <xdr:cNvPicPr>
          <a:picLocks noChangeAspect="1"/>
        </xdr:cNvPicPr>
      </xdr:nvPicPr>
      <xdr:blipFill>
        <a:blip xmlns:r="http://schemas.openxmlformats.org/officeDocument/2006/relationships" r:embed="rId2"/>
        <a:stretch>
          <a:fillRect/>
        </a:stretch>
      </xdr:blipFill>
      <xdr:spPr>
        <a:xfrm>
          <a:off x="21805702" y="723900"/>
          <a:ext cx="565428" cy="361874"/>
        </a:xfrm>
        <a:prstGeom prst="rect">
          <a:avLst/>
        </a:prstGeom>
      </xdr:spPr>
    </xdr:pic>
    <xdr:clientData/>
  </xdr:twoCellAnchor>
  <xdr:twoCellAnchor editAs="oneCell">
    <xdr:from>
      <xdr:col>19</xdr:col>
      <xdr:colOff>123575</xdr:colOff>
      <xdr:row>5</xdr:row>
      <xdr:rowOff>45056</xdr:rowOff>
    </xdr:from>
    <xdr:to>
      <xdr:col>19</xdr:col>
      <xdr:colOff>866775</xdr:colOff>
      <xdr:row>7</xdr:row>
      <xdr:rowOff>154850</xdr:rowOff>
    </xdr:to>
    <xdr:pic>
      <xdr:nvPicPr>
        <xdr:cNvPr id="4" name="Grafik 3">
          <a:extLst>
            <a:ext uri="{FF2B5EF4-FFF2-40B4-BE49-F238E27FC236}">
              <a16:creationId xmlns:a16="http://schemas.microsoft.com/office/drawing/2014/main" id="{52346069-F81C-4BA7-B759-BE78F6A2FD58}"/>
            </a:ext>
          </a:extLst>
        </xdr:cNvPr>
        <xdr:cNvPicPr>
          <a:picLocks noChangeAspect="1"/>
        </xdr:cNvPicPr>
      </xdr:nvPicPr>
      <xdr:blipFill>
        <a:blip xmlns:r="http://schemas.openxmlformats.org/officeDocument/2006/relationships" r:embed="rId3"/>
        <a:stretch>
          <a:fillRect/>
        </a:stretch>
      </xdr:blipFill>
      <xdr:spPr>
        <a:xfrm>
          <a:off x="15830300" y="730856"/>
          <a:ext cx="743200" cy="357444"/>
        </a:xfrm>
        <a:prstGeom prst="rect">
          <a:avLst/>
        </a:prstGeom>
      </xdr:spPr>
    </xdr:pic>
    <xdr:clientData/>
  </xdr:twoCellAnchor>
  <xdr:oneCellAnchor>
    <xdr:from>
      <xdr:col>33</xdr:col>
      <xdr:colOff>219075</xdr:colOff>
      <xdr:row>5</xdr:row>
      <xdr:rowOff>35993</xdr:rowOff>
    </xdr:from>
    <xdr:ext cx="641528" cy="350836"/>
    <xdr:pic>
      <xdr:nvPicPr>
        <xdr:cNvPr id="5" name="Grafik 4">
          <a:extLst>
            <a:ext uri="{FF2B5EF4-FFF2-40B4-BE49-F238E27FC236}">
              <a16:creationId xmlns:a16="http://schemas.microsoft.com/office/drawing/2014/main" id="{CA9F1F83-CFF6-4891-B1B5-49F659EF4509}"/>
            </a:ext>
          </a:extLst>
        </xdr:cNvPr>
        <xdr:cNvPicPr>
          <a:picLocks noChangeAspect="1"/>
        </xdr:cNvPicPr>
      </xdr:nvPicPr>
      <xdr:blipFill>
        <a:blip xmlns:r="http://schemas.openxmlformats.org/officeDocument/2006/relationships" r:embed="rId4"/>
        <a:stretch>
          <a:fillRect/>
        </a:stretch>
      </xdr:blipFill>
      <xdr:spPr>
        <a:xfrm>
          <a:off x="27527250" y="721793"/>
          <a:ext cx="641528" cy="350836"/>
        </a:xfrm>
        <a:prstGeom prst="rect">
          <a:avLst/>
        </a:prstGeom>
      </xdr:spPr>
    </xdr:pic>
    <xdr:clientData/>
  </xdr:oneCellAnchor>
  <xdr:oneCellAnchor>
    <xdr:from>
      <xdr:col>12</xdr:col>
      <xdr:colOff>242827</xdr:colOff>
      <xdr:row>5</xdr:row>
      <xdr:rowOff>9525</xdr:rowOff>
    </xdr:from>
    <xdr:ext cx="496312" cy="391454"/>
    <xdr:pic>
      <xdr:nvPicPr>
        <xdr:cNvPr id="6" name="Grafik 5">
          <a:extLst>
            <a:ext uri="{FF2B5EF4-FFF2-40B4-BE49-F238E27FC236}">
              <a16:creationId xmlns:a16="http://schemas.microsoft.com/office/drawing/2014/main" id="{89785949-1524-4485-B53F-134FD4C0A7AC}"/>
            </a:ext>
          </a:extLst>
        </xdr:cNvPr>
        <xdr:cNvPicPr>
          <a:picLocks noChangeAspect="1"/>
        </xdr:cNvPicPr>
      </xdr:nvPicPr>
      <xdr:blipFill>
        <a:blip xmlns:r="http://schemas.openxmlformats.org/officeDocument/2006/relationships" r:embed="rId5"/>
        <a:stretch>
          <a:fillRect/>
        </a:stretch>
      </xdr:blipFill>
      <xdr:spPr>
        <a:xfrm>
          <a:off x="10148827" y="695325"/>
          <a:ext cx="496312" cy="391454"/>
        </a:xfrm>
        <a:prstGeom prst="rect">
          <a:avLst/>
        </a:prstGeom>
      </xdr:spPr>
    </xdr:pic>
    <xdr:clientData/>
  </xdr:oneCellAnchor>
  <xdr:twoCellAnchor editAs="oneCell">
    <xdr:from>
      <xdr:col>26</xdr:col>
      <xdr:colOff>247198</xdr:colOff>
      <xdr:row>33</xdr:row>
      <xdr:rowOff>101104</xdr:rowOff>
    </xdr:from>
    <xdr:to>
      <xdr:col>26</xdr:col>
      <xdr:colOff>723900</xdr:colOff>
      <xdr:row>35</xdr:row>
      <xdr:rowOff>155784</xdr:rowOff>
    </xdr:to>
    <xdr:pic>
      <xdr:nvPicPr>
        <xdr:cNvPr id="7" name="Grafik 6">
          <a:extLst>
            <a:ext uri="{FF2B5EF4-FFF2-40B4-BE49-F238E27FC236}">
              <a16:creationId xmlns:a16="http://schemas.microsoft.com/office/drawing/2014/main" id="{162CBFFB-564F-4DBB-9D73-B8D5C2B49EE6}"/>
            </a:ext>
          </a:extLst>
        </xdr:cNvPr>
        <xdr:cNvPicPr>
          <a:picLocks noChangeAspect="1"/>
        </xdr:cNvPicPr>
      </xdr:nvPicPr>
      <xdr:blipFill>
        <a:blip xmlns:r="http://schemas.openxmlformats.org/officeDocument/2006/relationships" r:embed="rId6"/>
        <a:stretch>
          <a:fillRect/>
        </a:stretch>
      </xdr:blipFill>
      <xdr:spPr>
        <a:xfrm>
          <a:off x="21754648" y="4254004"/>
          <a:ext cx="476702" cy="302330"/>
        </a:xfrm>
        <a:prstGeom prst="rect">
          <a:avLst/>
        </a:prstGeom>
      </xdr:spPr>
    </xdr:pic>
    <xdr:clientData/>
  </xdr:twoCellAnchor>
  <xdr:oneCellAnchor>
    <xdr:from>
      <xdr:col>12</xdr:col>
      <xdr:colOff>242827</xdr:colOff>
      <xdr:row>5</xdr:row>
      <xdr:rowOff>9525</xdr:rowOff>
    </xdr:from>
    <xdr:ext cx="496312" cy="391454"/>
    <xdr:pic>
      <xdr:nvPicPr>
        <xdr:cNvPr id="8" name="Grafik 7">
          <a:extLst>
            <a:ext uri="{FF2B5EF4-FFF2-40B4-BE49-F238E27FC236}">
              <a16:creationId xmlns:a16="http://schemas.microsoft.com/office/drawing/2014/main" id="{73E0BE9A-9A4F-46CC-A5CC-621023B415A2}"/>
            </a:ext>
          </a:extLst>
        </xdr:cNvPr>
        <xdr:cNvPicPr>
          <a:picLocks noChangeAspect="1"/>
        </xdr:cNvPicPr>
      </xdr:nvPicPr>
      <xdr:blipFill>
        <a:blip xmlns:r="http://schemas.openxmlformats.org/officeDocument/2006/relationships" r:embed="rId5"/>
        <a:stretch>
          <a:fillRect/>
        </a:stretch>
      </xdr:blipFill>
      <xdr:spPr>
        <a:xfrm>
          <a:off x="10148827" y="695325"/>
          <a:ext cx="496312" cy="391454"/>
        </a:xfrm>
        <a:prstGeom prst="rect">
          <a:avLst/>
        </a:prstGeom>
      </xdr:spPr>
    </xdr:pic>
    <xdr:clientData/>
  </xdr:oneCellAnchor>
  <xdr:twoCellAnchor editAs="oneCell">
    <xdr:from>
      <xdr:col>6</xdr:col>
      <xdr:colOff>104775</xdr:colOff>
      <xdr:row>36</xdr:row>
      <xdr:rowOff>47625</xdr:rowOff>
    </xdr:from>
    <xdr:to>
      <xdr:col>6</xdr:col>
      <xdr:colOff>581237</xdr:colOff>
      <xdr:row>40</xdr:row>
      <xdr:rowOff>28787</xdr:rowOff>
    </xdr:to>
    <xdr:pic>
      <xdr:nvPicPr>
        <xdr:cNvPr id="9" name="Grafik 8">
          <a:extLst>
            <a:ext uri="{FF2B5EF4-FFF2-40B4-BE49-F238E27FC236}">
              <a16:creationId xmlns:a16="http://schemas.microsoft.com/office/drawing/2014/main" id="{A0E45D31-D0B1-414D-872A-2D99B07FA455}"/>
            </a:ext>
          </a:extLst>
        </xdr:cNvPr>
        <xdr:cNvPicPr>
          <a:picLocks noChangeAspect="1"/>
        </xdr:cNvPicPr>
      </xdr:nvPicPr>
      <xdr:blipFill>
        <a:blip xmlns:r="http://schemas.openxmlformats.org/officeDocument/2006/relationships" r:embed="rId7"/>
        <a:stretch>
          <a:fillRect/>
        </a:stretch>
      </xdr:blipFill>
      <xdr:spPr>
        <a:xfrm>
          <a:off x="5191125" y="4638675"/>
          <a:ext cx="476462" cy="4764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19</xdr:col>
      <xdr:colOff>183230</xdr:colOff>
      <xdr:row>45</xdr:row>
      <xdr:rowOff>85725</xdr:rowOff>
    </xdr:from>
    <xdr:to>
      <xdr:col>19</xdr:col>
      <xdr:colOff>892884</xdr:colOff>
      <xdr:row>47</xdr:row>
      <xdr:rowOff>142785</xdr:rowOff>
    </xdr:to>
    <xdr:pic>
      <xdr:nvPicPr>
        <xdr:cNvPr id="2" name="Grafik 1">
          <a:extLst>
            <a:ext uri="{FF2B5EF4-FFF2-40B4-BE49-F238E27FC236}">
              <a16:creationId xmlns:a16="http://schemas.microsoft.com/office/drawing/2014/main" id="{C37B3748-AA3A-439A-B50C-496058362ED2}"/>
            </a:ext>
          </a:extLst>
        </xdr:cNvPr>
        <xdr:cNvPicPr>
          <a:picLocks noChangeAspect="1"/>
        </xdr:cNvPicPr>
      </xdr:nvPicPr>
      <xdr:blipFill>
        <a:blip xmlns:r="http://schemas.openxmlformats.org/officeDocument/2006/relationships" r:embed="rId1"/>
        <a:stretch>
          <a:fillRect/>
        </a:stretch>
      </xdr:blipFill>
      <xdr:spPr>
        <a:xfrm>
          <a:off x="15889955" y="5724525"/>
          <a:ext cx="709654" cy="304710"/>
        </a:xfrm>
        <a:prstGeom prst="rect">
          <a:avLst/>
        </a:prstGeom>
      </xdr:spPr>
    </xdr:pic>
    <xdr:clientData/>
  </xdr:twoCellAnchor>
  <xdr:twoCellAnchor editAs="oneCell">
    <xdr:from>
      <xdr:col>26</xdr:col>
      <xdr:colOff>298252</xdr:colOff>
      <xdr:row>5</xdr:row>
      <xdr:rowOff>38100</xdr:rowOff>
    </xdr:from>
    <xdr:to>
      <xdr:col>26</xdr:col>
      <xdr:colOff>863680</xdr:colOff>
      <xdr:row>7</xdr:row>
      <xdr:rowOff>152324</xdr:rowOff>
    </xdr:to>
    <xdr:pic>
      <xdr:nvPicPr>
        <xdr:cNvPr id="3" name="Grafik 2">
          <a:extLst>
            <a:ext uri="{FF2B5EF4-FFF2-40B4-BE49-F238E27FC236}">
              <a16:creationId xmlns:a16="http://schemas.microsoft.com/office/drawing/2014/main" id="{38567AD6-2F08-487B-AF3E-CB8E54509F66}"/>
            </a:ext>
          </a:extLst>
        </xdr:cNvPr>
        <xdr:cNvPicPr>
          <a:picLocks noChangeAspect="1"/>
        </xdr:cNvPicPr>
      </xdr:nvPicPr>
      <xdr:blipFill>
        <a:blip xmlns:r="http://schemas.openxmlformats.org/officeDocument/2006/relationships" r:embed="rId2"/>
        <a:stretch>
          <a:fillRect/>
        </a:stretch>
      </xdr:blipFill>
      <xdr:spPr>
        <a:xfrm>
          <a:off x="21805702" y="723900"/>
          <a:ext cx="565428" cy="361874"/>
        </a:xfrm>
        <a:prstGeom prst="rect">
          <a:avLst/>
        </a:prstGeom>
      </xdr:spPr>
    </xdr:pic>
    <xdr:clientData/>
  </xdr:twoCellAnchor>
  <xdr:twoCellAnchor editAs="oneCell">
    <xdr:from>
      <xdr:col>19</xdr:col>
      <xdr:colOff>123575</xdr:colOff>
      <xdr:row>5</xdr:row>
      <xdr:rowOff>45056</xdr:rowOff>
    </xdr:from>
    <xdr:to>
      <xdr:col>19</xdr:col>
      <xdr:colOff>866775</xdr:colOff>
      <xdr:row>7</xdr:row>
      <xdr:rowOff>154850</xdr:rowOff>
    </xdr:to>
    <xdr:pic>
      <xdr:nvPicPr>
        <xdr:cNvPr id="4" name="Grafik 3">
          <a:extLst>
            <a:ext uri="{FF2B5EF4-FFF2-40B4-BE49-F238E27FC236}">
              <a16:creationId xmlns:a16="http://schemas.microsoft.com/office/drawing/2014/main" id="{DA45634E-B18F-468D-B766-FDCD41AEBA7D}"/>
            </a:ext>
          </a:extLst>
        </xdr:cNvPr>
        <xdr:cNvPicPr>
          <a:picLocks noChangeAspect="1"/>
        </xdr:cNvPicPr>
      </xdr:nvPicPr>
      <xdr:blipFill>
        <a:blip xmlns:r="http://schemas.openxmlformats.org/officeDocument/2006/relationships" r:embed="rId3"/>
        <a:stretch>
          <a:fillRect/>
        </a:stretch>
      </xdr:blipFill>
      <xdr:spPr>
        <a:xfrm>
          <a:off x="15830300" y="730856"/>
          <a:ext cx="743200" cy="357444"/>
        </a:xfrm>
        <a:prstGeom prst="rect">
          <a:avLst/>
        </a:prstGeom>
      </xdr:spPr>
    </xdr:pic>
    <xdr:clientData/>
  </xdr:twoCellAnchor>
  <xdr:oneCellAnchor>
    <xdr:from>
      <xdr:col>33</xdr:col>
      <xdr:colOff>219075</xdr:colOff>
      <xdr:row>5</xdr:row>
      <xdr:rowOff>35993</xdr:rowOff>
    </xdr:from>
    <xdr:ext cx="641528" cy="350836"/>
    <xdr:pic>
      <xdr:nvPicPr>
        <xdr:cNvPr id="5" name="Grafik 4">
          <a:extLst>
            <a:ext uri="{FF2B5EF4-FFF2-40B4-BE49-F238E27FC236}">
              <a16:creationId xmlns:a16="http://schemas.microsoft.com/office/drawing/2014/main" id="{17B9157B-17AE-4F81-AD0C-2230A1605DD6}"/>
            </a:ext>
          </a:extLst>
        </xdr:cNvPr>
        <xdr:cNvPicPr>
          <a:picLocks noChangeAspect="1"/>
        </xdr:cNvPicPr>
      </xdr:nvPicPr>
      <xdr:blipFill>
        <a:blip xmlns:r="http://schemas.openxmlformats.org/officeDocument/2006/relationships" r:embed="rId4"/>
        <a:stretch>
          <a:fillRect/>
        </a:stretch>
      </xdr:blipFill>
      <xdr:spPr>
        <a:xfrm>
          <a:off x="27527250" y="721793"/>
          <a:ext cx="641528" cy="350836"/>
        </a:xfrm>
        <a:prstGeom prst="rect">
          <a:avLst/>
        </a:prstGeom>
      </xdr:spPr>
    </xdr:pic>
    <xdr:clientData/>
  </xdr:oneCellAnchor>
  <xdr:oneCellAnchor>
    <xdr:from>
      <xdr:col>12</xdr:col>
      <xdr:colOff>242827</xdr:colOff>
      <xdr:row>5</xdr:row>
      <xdr:rowOff>9525</xdr:rowOff>
    </xdr:from>
    <xdr:ext cx="496312" cy="391454"/>
    <xdr:pic>
      <xdr:nvPicPr>
        <xdr:cNvPr id="6" name="Grafik 5">
          <a:extLst>
            <a:ext uri="{FF2B5EF4-FFF2-40B4-BE49-F238E27FC236}">
              <a16:creationId xmlns:a16="http://schemas.microsoft.com/office/drawing/2014/main" id="{0DDD1BEA-AE1B-4573-8B2B-07DDF9533FE4}"/>
            </a:ext>
          </a:extLst>
        </xdr:cNvPr>
        <xdr:cNvPicPr>
          <a:picLocks noChangeAspect="1"/>
        </xdr:cNvPicPr>
      </xdr:nvPicPr>
      <xdr:blipFill>
        <a:blip xmlns:r="http://schemas.openxmlformats.org/officeDocument/2006/relationships" r:embed="rId5"/>
        <a:stretch>
          <a:fillRect/>
        </a:stretch>
      </xdr:blipFill>
      <xdr:spPr>
        <a:xfrm>
          <a:off x="10148827" y="695325"/>
          <a:ext cx="496312" cy="391454"/>
        </a:xfrm>
        <a:prstGeom prst="rect">
          <a:avLst/>
        </a:prstGeom>
      </xdr:spPr>
    </xdr:pic>
    <xdr:clientData/>
  </xdr:oneCellAnchor>
  <xdr:twoCellAnchor editAs="oneCell">
    <xdr:from>
      <xdr:col>26</xdr:col>
      <xdr:colOff>247198</xdr:colOff>
      <xdr:row>33</xdr:row>
      <xdr:rowOff>101104</xdr:rowOff>
    </xdr:from>
    <xdr:to>
      <xdr:col>26</xdr:col>
      <xdr:colOff>723900</xdr:colOff>
      <xdr:row>35</xdr:row>
      <xdr:rowOff>155784</xdr:rowOff>
    </xdr:to>
    <xdr:pic>
      <xdr:nvPicPr>
        <xdr:cNvPr id="7" name="Grafik 6">
          <a:extLst>
            <a:ext uri="{FF2B5EF4-FFF2-40B4-BE49-F238E27FC236}">
              <a16:creationId xmlns:a16="http://schemas.microsoft.com/office/drawing/2014/main" id="{FA838D22-0512-4116-BE74-1514A9066B9B}"/>
            </a:ext>
          </a:extLst>
        </xdr:cNvPr>
        <xdr:cNvPicPr>
          <a:picLocks noChangeAspect="1"/>
        </xdr:cNvPicPr>
      </xdr:nvPicPr>
      <xdr:blipFill>
        <a:blip xmlns:r="http://schemas.openxmlformats.org/officeDocument/2006/relationships" r:embed="rId6"/>
        <a:stretch>
          <a:fillRect/>
        </a:stretch>
      </xdr:blipFill>
      <xdr:spPr>
        <a:xfrm>
          <a:off x="21754648" y="4254004"/>
          <a:ext cx="476702" cy="302330"/>
        </a:xfrm>
        <a:prstGeom prst="rect">
          <a:avLst/>
        </a:prstGeom>
      </xdr:spPr>
    </xdr:pic>
    <xdr:clientData/>
  </xdr:twoCellAnchor>
  <xdr:oneCellAnchor>
    <xdr:from>
      <xdr:col>12</xdr:col>
      <xdr:colOff>242827</xdr:colOff>
      <xdr:row>5</xdr:row>
      <xdr:rowOff>9525</xdr:rowOff>
    </xdr:from>
    <xdr:ext cx="496312" cy="391454"/>
    <xdr:pic>
      <xdr:nvPicPr>
        <xdr:cNvPr id="8" name="Grafik 7">
          <a:extLst>
            <a:ext uri="{FF2B5EF4-FFF2-40B4-BE49-F238E27FC236}">
              <a16:creationId xmlns:a16="http://schemas.microsoft.com/office/drawing/2014/main" id="{3ACC0D47-3ED4-4B1B-B070-FD9981F0DC1C}"/>
            </a:ext>
          </a:extLst>
        </xdr:cNvPr>
        <xdr:cNvPicPr>
          <a:picLocks noChangeAspect="1"/>
        </xdr:cNvPicPr>
      </xdr:nvPicPr>
      <xdr:blipFill>
        <a:blip xmlns:r="http://schemas.openxmlformats.org/officeDocument/2006/relationships" r:embed="rId5"/>
        <a:stretch>
          <a:fillRect/>
        </a:stretch>
      </xdr:blipFill>
      <xdr:spPr>
        <a:xfrm>
          <a:off x="10148827" y="695325"/>
          <a:ext cx="496312" cy="391454"/>
        </a:xfrm>
        <a:prstGeom prst="rect">
          <a:avLst/>
        </a:prstGeom>
      </xdr:spPr>
    </xdr:pic>
    <xdr:clientData/>
  </xdr:oneCellAnchor>
  <xdr:twoCellAnchor editAs="oneCell">
    <xdr:from>
      <xdr:col>6</xdr:col>
      <xdr:colOff>104775</xdr:colOff>
      <xdr:row>36</xdr:row>
      <xdr:rowOff>47625</xdr:rowOff>
    </xdr:from>
    <xdr:to>
      <xdr:col>6</xdr:col>
      <xdr:colOff>581237</xdr:colOff>
      <xdr:row>40</xdr:row>
      <xdr:rowOff>28787</xdr:rowOff>
    </xdr:to>
    <xdr:pic>
      <xdr:nvPicPr>
        <xdr:cNvPr id="9" name="Grafik 8">
          <a:extLst>
            <a:ext uri="{FF2B5EF4-FFF2-40B4-BE49-F238E27FC236}">
              <a16:creationId xmlns:a16="http://schemas.microsoft.com/office/drawing/2014/main" id="{B9246879-6AA6-416B-9431-BAF011177110}"/>
            </a:ext>
          </a:extLst>
        </xdr:cNvPr>
        <xdr:cNvPicPr>
          <a:picLocks noChangeAspect="1"/>
        </xdr:cNvPicPr>
      </xdr:nvPicPr>
      <xdr:blipFill>
        <a:blip xmlns:r="http://schemas.openxmlformats.org/officeDocument/2006/relationships" r:embed="rId7"/>
        <a:stretch>
          <a:fillRect/>
        </a:stretch>
      </xdr:blipFill>
      <xdr:spPr>
        <a:xfrm>
          <a:off x="5191125" y="4638675"/>
          <a:ext cx="476462" cy="4764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19</xdr:col>
      <xdr:colOff>183230</xdr:colOff>
      <xdr:row>45</xdr:row>
      <xdr:rowOff>85725</xdr:rowOff>
    </xdr:from>
    <xdr:to>
      <xdr:col>19</xdr:col>
      <xdr:colOff>892884</xdr:colOff>
      <xdr:row>47</xdr:row>
      <xdr:rowOff>142785</xdr:rowOff>
    </xdr:to>
    <xdr:pic>
      <xdr:nvPicPr>
        <xdr:cNvPr id="2" name="Grafik 1">
          <a:extLst>
            <a:ext uri="{FF2B5EF4-FFF2-40B4-BE49-F238E27FC236}">
              <a16:creationId xmlns:a16="http://schemas.microsoft.com/office/drawing/2014/main" id="{2AD2D6BE-A496-4D18-A69E-BFF003A864D4}"/>
            </a:ext>
          </a:extLst>
        </xdr:cNvPr>
        <xdr:cNvPicPr>
          <a:picLocks noChangeAspect="1"/>
        </xdr:cNvPicPr>
      </xdr:nvPicPr>
      <xdr:blipFill>
        <a:blip xmlns:r="http://schemas.openxmlformats.org/officeDocument/2006/relationships" r:embed="rId1"/>
        <a:stretch>
          <a:fillRect/>
        </a:stretch>
      </xdr:blipFill>
      <xdr:spPr>
        <a:xfrm>
          <a:off x="15889955" y="5724525"/>
          <a:ext cx="709654" cy="304710"/>
        </a:xfrm>
        <a:prstGeom prst="rect">
          <a:avLst/>
        </a:prstGeom>
      </xdr:spPr>
    </xdr:pic>
    <xdr:clientData/>
  </xdr:twoCellAnchor>
  <xdr:twoCellAnchor editAs="oneCell">
    <xdr:from>
      <xdr:col>26</xdr:col>
      <xdr:colOff>298252</xdr:colOff>
      <xdr:row>5</xdr:row>
      <xdr:rowOff>38100</xdr:rowOff>
    </xdr:from>
    <xdr:to>
      <xdr:col>26</xdr:col>
      <xdr:colOff>863680</xdr:colOff>
      <xdr:row>7</xdr:row>
      <xdr:rowOff>152324</xdr:rowOff>
    </xdr:to>
    <xdr:pic>
      <xdr:nvPicPr>
        <xdr:cNvPr id="3" name="Grafik 2">
          <a:extLst>
            <a:ext uri="{FF2B5EF4-FFF2-40B4-BE49-F238E27FC236}">
              <a16:creationId xmlns:a16="http://schemas.microsoft.com/office/drawing/2014/main" id="{9453792F-3DEA-467A-91E3-847CF16CA35A}"/>
            </a:ext>
          </a:extLst>
        </xdr:cNvPr>
        <xdr:cNvPicPr>
          <a:picLocks noChangeAspect="1"/>
        </xdr:cNvPicPr>
      </xdr:nvPicPr>
      <xdr:blipFill>
        <a:blip xmlns:r="http://schemas.openxmlformats.org/officeDocument/2006/relationships" r:embed="rId2"/>
        <a:stretch>
          <a:fillRect/>
        </a:stretch>
      </xdr:blipFill>
      <xdr:spPr>
        <a:xfrm>
          <a:off x="21805702" y="723900"/>
          <a:ext cx="565428" cy="361874"/>
        </a:xfrm>
        <a:prstGeom prst="rect">
          <a:avLst/>
        </a:prstGeom>
      </xdr:spPr>
    </xdr:pic>
    <xdr:clientData/>
  </xdr:twoCellAnchor>
  <xdr:twoCellAnchor editAs="oneCell">
    <xdr:from>
      <xdr:col>19</xdr:col>
      <xdr:colOff>123575</xdr:colOff>
      <xdr:row>5</xdr:row>
      <xdr:rowOff>45056</xdr:rowOff>
    </xdr:from>
    <xdr:to>
      <xdr:col>19</xdr:col>
      <xdr:colOff>866775</xdr:colOff>
      <xdr:row>7</xdr:row>
      <xdr:rowOff>154850</xdr:rowOff>
    </xdr:to>
    <xdr:pic>
      <xdr:nvPicPr>
        <xdr:cNvPr id="4" name="Grafik 3">
          <a:extLst>
            <a:ext uri="{FF2B5EF4-FFF2-40B4-BE49-F238E27FC236}">
              <a16:creationId xmlns:a16="http://schemas.microsoft.com/office/drawing/2014/main" id="{FFDD0934-A131-4A04-8AFA-2C25A15C07A5}"/>
            </a:ext>
          </a:extLst>
        </xdr:cNvPr>
        <xdr:cNvPicPr>
          <a:picLocks noChangeAspect="1"/>
        </xdr:cNvPicPr>
      </xdr:nvPicPr>
      <xdr:blipFill>
        <a:blip xmlns:r="http://schemas.openxmlformats.org/officeDocument/2006/relationships" r:embed="rId3"/>
        <a:stretch>
          <a:fillRect/>
        </a:stretch>
      </xdr:blipFill>
      <xdr:spPr>
        <a:xfrm>
          <a:off x="15830300" y="730856"/>
          <a:ext cx="743200" cy="357444"/>
        </a:xfrm>
        <a:prstGeom prst="rect">
          <a:avLst/>
        </a:prstGeom>
      </xdr:spPr>
    </xdr:pic>
    <xdr:clientData/>
  </xdr:twoCellAnchor>
  <xdr:oneCellAnchor>
    <xdr:from>
      <xdr:col>33</xdr:col>
      <xdr:colOff>219075</xdr:colOff>
      <xdr:row>5</xdr:row>
      <xdr:rowOff>35993</xdr:rowOff>
    </xdr:from>
    <xdr:ext cx="641528" cy="350836"/>
    <xdr:pic>
      <xdr:nvPicPr>
        <xdr:cNvPr id="5" name="Grafik 4">
          <a:extLst>
            <a:ext uri="{FF2B5EF4-FFF2-40B4-BE49-F238E27FC236}">
              <a16:creationId xmlns:a16="http://schemas.microsoft.com/office/drawing/2014/main" id="{E084E78D-0AF0-4C58-83D7-91FBC74B2D8A}"/>
            </a:ext>
          </a:extLst>
        </xdr:cNvPr>
        <xdr:cNvPicPr>
          <a:picLocks noChangeAspect="1"/>
        </xdr:cNvPicPr>
      </xdr:nvPicPr>
      <xdr:blipFill>
        <a:blip xmlns:r="http://schemas.openxmlformats.org/officeDocument/2006/relationships" r:embed="rId4"/>
        <a:stretch>
          <a:fillRect/>
        </a:stretch>
      </xdr:blipFill>
      <xdr:spPr>
        <a:xfrm>
          <a:off x="27527250" y="721793"/>
          <a:ext cx="641528" cy="350836"/>
        </a:xfrm>
        <a:prstGeom prst="rect">
          <a:avLst/>
        </a:prstGeom>
      </xdr:spPr>
    </xdr:pic>
    <xdr:clientData/>
  </xdr:oneCellAnchor>
  <xdr:oneCellAnchor>
    <xdr:from>
      <xdr:col>12</xdr:col>
      <xdr:colOff>242827</xdr:colOff>
      <xdr:row>5</xdr:row>
      <xdr:rowOff>9525</xdr:rowOff>
    </xdr:from>
    <xdr:ext cx="496312" cy="391454"/>
    <xdr:pic>
      <xdr:nvPicPr>
        <xdr:cNvPr id="6" name="Grafik 5">
          <a:extLst>
            <a:ext uri="{FF2B5EF4-FFF2-40B4-BE49-F238E27FC236}">
              <a16:creationId xmlns:a16="http://schemas.microsoft.com/office/drawing/2014/main" id="{DCB95E83-A64B-42B5-A4A6-A543D5B3D122}"/>
            </a:ext>
          </a:extLst>
        </xdr:cNvPr>
        <xdr:cNvPicPr>
          <a:picLocks noChangeAspect="1"/>
        </xdr:cNvPicPr>
      </xdr:nvPicPr>
      <xdr:blipFill>
        <a:blip xmlns:r="http://schemas.openxmlformats.org/officeDocument/2006/relationships" r:embed="rId5"/>
        <a:stretch>
          <a:fillRect/>
        </a:stretch>
      </xdr:blipFill>
      <xdr:spPr>
        <a:xfrm>
          <a:off x="10148827" y="695325"/>
          <a:ext cx="496312" cy="391454"/>
        </a:xfrm>
        <a:prstGeom prst="rect">
          <a:avLst/>
        </a:prstGeom>
      </xdr:spPr>
    </xdr:pic>
    <xdr:clientData/>
  </xdr:oneCellAnchor>
  <xdr:twoCellAnchor editAs="oneCell">
    <xdr:from>
      <xdr:col>26</xdr:col>
      <xdr:colOff>247198</xdr:colOff>
      <xdr:row>33</xdr:row>
      <xdr:rowOff>101104</xdr:rowOff>
    </xdr:from>
    <xdr:to>
      <xdr:col>26</xdr:col>
      <xdr:colOff>723900</xdr:colOff>
      <xdr:row>35</xdr:row>
      <xdr:rowOff>155784</xdr:rowOff>
    </xdr:to>
    <xdr:pic>
      <xdr:nvPicPr>
        <xdr:cNvPr id="7" name="Grafik 6">
          <a:extLst>
            <a:ext uri="{FF2B5EF4-FFF2-40B4-BE49-F238E27FC236}">
              <a16:creationId xmlns:a16="http://schemas.microsoft.com/office/drawing/2014/main" id="{9E5D68AE-0AF3-4ADA-8698-736354B37B36}"/>
            </a:ext>
          </a:extLst>
        </xdr:cNvPr>
        <xdr:cNvPicPr>
          <a:picLocks noChangeAspect="1"/>
        </xdr:cNvPicPr>
      </xdr:nvPicPr>
      <xdr:blipFill>
        <a:blip xmlns:r="http://schemas.openxmlformats.org/officeDocument/2006/relationships" r:embed="rId6"/>
        <a:stretch>
          <a:fillRect/>
        </a:stretch>
      </xdr:blipFill>
      <xdr:spPr>
        <a:xfrm>
          <a:off x="21754648" y="4254004"/>
          <a:ext cx="476702" cy="302330"/>
        </a:xfrm>
        <a:prstGeom prst="rect">
          <a:avLst/>
        </a:prstGeom>
      </xdr:spPr>
    </xdr:pic>
    <xdr:clientData/>
  </xdr:twoCellAnchor>
  <xdr:oneCellAnchor>
    <xdr:from>
      <xdr:col>12</xdr:col>
      <xdr:colOff>242827</xdr:colOff>
      <xdr:row>5</xdr:row>
      <xdr:rowOff>9525</xdr:rowOff>
    </xdr:from>
    <xdr:ext cx="496312" cy="391454"/>
    <xdr:pic>
      <xdr:nvPicPr>
        <xdr:cNvPr id="8" name="Grafik 7">
          <a:extLst>
            <a:ext uri="{FF2B5EF4-FFF2-40B4-BE49-F238E27FC236}">
              <a16:creationId xmlns:a16="http://schemas.microsoft.com/office/drawing/2014/main" id="{29DFBF31-07EB-4CFA-B4A9-748DE4D61B2D}"/>
            </a:ext>
          </a:extLst>
        </xdr:cNvPr>
        <xdr:cNvPicPr>
          <a:picLocks noChangeAspect="1"/>
        </xdr:cNvPicPr>
      </xdr:nvPicPr>
      <xdr:blipFill>
        <a:blip xmlns:r="http://schemas.openxmlformats.org/officeDocument/2006/relationships" r:embed="rId5"/>
        <a:stretch>
          <a:fillRect/>
        </a:stretch>
      </xdr:blipFill>
      <xdr:spPr>
        <a:xfrm>
          <a:off x="10148827" y="695325"/>
          <a:ext cx="496312" cy="391454"/>
        </a:xfrm>
        <a:prstGeom prst="rect">
          <a:avLst/>
        </a:prstGeom>
      </xdr:spPr>
    </xdr:pic>
    <xdr:clientData/>
  </xdr:oneCellAnchor>
  <xdr:twoCellAnchor editAs="oneCell">
    <xdr:from>
      <xdr:col>6</xdr:col>
      <xdr:colOff>104775</xdr:colOff>
      <xdr:row>36</xdr:row>
      <xdr:rowOff>47625</xdr:rowOff>
    </xdr:from>
    <xdr:to>
      <xdr:col>6</xdr:col>
      <xdr:colOff>581237</xdr:colOff>
      <xdr:row>40</xdr:row>
      <xdr:rowOff>28787</xdr:rowOff>
    </xdr:to>
    <xdr:pic>
      <xdr:nvPicPr>
        <xdr:cNvPr id="9" name="Grafik 8">
          <a:extLst>
            <a:ext uri="{FF2B5EF4-FFF2-40B4-BE49-F238E27FC236}">
              <a16:creationId xmlns:a16="http://schemas.microsoft.com/office/drawing/2014/main" id="{C8DA68A5-0FE6-4793-97F9-62E7C0EB81CB}"/>
            </a:ext>
          </a:extLst>
        </xdr:cNvPr>
        <xdr:cNvPicPr>
          <a:picLocks noChangeAspect="1"/>
        </xdr:cNvPicPr>
      </xdr:nvPicPr>
      <xdr:blipFill>
        <a:blip xmlns:r="http://schemas.openxmlformats.org/officeDocument/2006/relationships" r:embed="rId7"/>
        <a:stretch>
          <a:fillRect/>
        </a:stretch>
      </xdr:blipFill>
      <xdr:spPr>
        <a:xfrm>
          <a:off x="5191125" y="4638675"/>
          <a:ext cx="476462" cy="476462"/>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mailto:redaktion@check24.de?subject=Haushaltsbuch%202019"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A8"/>
  </sheetPr>
  <dimension ref="A1:R72"/>
  <sheetViews>
    <sheetView showGridLines="0" showRowColHeaders="0" tabSelected="1" zoomScaleNormal="100" workbookViewId="0">
      <selection activeCell="A58" sqref="A58:G67"/>
    </sheetView>
  </sheetViews>
  <sheetFormatPr baseColWidth="10" defaultRowHeight="15" x14ac:dyDescent="0.25"/>
  <cols>
    <col min="1" max="6" width="11.42578125" style="1"/>
    <col min="7" max="7" width="18" style="1" customWidth="1"/>
    <col min="8" max="8" width="10.7109375" style="95" customWidth="1"/>
    <col min="9" max="12" width="12.7109375" style="95" customWidth="1"/>
    <col min="13" max="13" width="14.7109375" style="95" customWidth="1"/>
    <col min="14" max="14" width="10.7109375" style="95" customWidth="1"/>
    <col min="15" max="16384" width="11.42578125" style="95"/>
  </cols>
  <sheetData>
    <row r="1" spans="8:18" x14ac:dyDescent="0.25">
      <c r="H1" s="96"/>
      <c r="I1" s="97"/>
      <c r="J1" s="97"/>
      <c r="K1" s="97"/>
      <c r="L1" s="97"/>
      <c r="M1" s="97"/>
      <c r="N1" s="98"/>
    </row>
    <row r="2" spans="8:18" x14ac:dyDescent="0.25">
      <c r="H2" s="99"/>
      <c r="I2" s="129" t="s">
        <v>130</v>
      </c>
      <c r="J2" s="129"/>
      <c r="K2" s="129"/>
      <c r="L2" s="129"/>
      <c r="M2" s="129"/>
      <c r="N2" s="130"/>
    </row>
    <row r="3" spans="8:18" ht="5.0999999999999996" customHeight="1" x14ac:dyDescent="0.25">
      <c r="H3" s="100"/>
      <c r="I3" s="129"/>
      <c r="J3" s="129"/>
      <c r="K3" s="129"/>
      <c r="L3" s="129"/>
      <c r="M3" s="129"/>
      <c r="N3" s="130"/>
    </row>
    <row r="4" spans="8:18" x14ac:dyDescent="0.25">
      <c r="H4" s="100"/>
      <c r="I4" s="129"/>
      <c r="J4" s="129"/>
      <c r="K4" s="129"/>
      <c r="L4" s="129"/>
      <c r="M4" s="129"/>
      <c r="N4" s="130"/>
    </row>
    <row r="5" spans="8:18" ht="5.0999999999999996" customHeight="1" x14ac:dyDescent="0.25">
      <c r="H5" s="81"/>
      <c r="N5" s="83"/>
    </row>
    <row r="6" spans="8:18" ht="15" customHeight="1" x14ac:dyDescent="0.25">
      <c r="H6" s="92"/>
      <c r="I6" s="125" t="s">
        <v>131</v>
      </c>
      <c r="J6" s="125"/>
      <c r="K6" s="125"/>
      <c r="L6" s="125"/>
      <c r="M6" s="125"/>
      <c r="N6" s="93"/>
    </row>
    <row r="7" spans="8:18" ht="3" customHeight="1" x14ac:dyDescent="0.25">
      <c r="H7" s="92"/>
      <c r="I7" s="125"/>
      <c r="J7" s="125"/>
      <c r="K7" s="125"/>
      <c r="L7" s="125"/>
      <c r="M7" s="125"/>
      <c r="N7" s="93"/>
    </row>
    <row r="8" spans="8:18" ht="15" customHeight="1" x14ac:dyDescent="0.25">
      <c r="H8" s="92"/>
      <c r="I8" s="125"/>
      <c r="J8" s="125"/>
      <c r="K8" s="125"/>
      <c r="L8" s="125"/>
      <c r="M8" s="125"/>
      <c r="N8" s="93"/>
    </row>
    <row r="9" spans="8:18" ht="3" customHeight="1" x14ac:dyDescent="0.25">
      <c r="H9" s="92"/>
      <c r="I9" s="125"/>
      <c r="J9" s="125"/>
      <c r="K9" s="125"/>
      <c r="L9" s="125"/>
      <c r="M9" s="125"/>
      <c r="N9" s="93"/>
    </row>
    <row r="10" spans="8:18" ht="15" customHeight="1" x14ac:dyDescent="0.25">
      <c r="H10" s="92"/>
      <c r="I10" s="125"/>
      <c r="J10" s="125"/>
      <c r="K10" s="125"/>
      <c r="L10" s="125"/>
      <c r="M10" s="125"/>
      <c r="N10" s="93"/>
    </row>
    <row r="11" spans="8:18" ht="3" customHeight="1" x14ac:dyDescent="0.25">
      <c r="H11" s="92"/>
      <c r="I11" s="125"/>
      <c r="J11" s="125"/>
      <c r="K11" s="125"/>
      <c r="L11" s="125"/>
      <c r="M11" s="125"/>
      <c r="N11" s="93"/>
    </row>
    <row r="12" spans="8:18" ht="15" customHeight="1" x14ac:dyDescent="0.25">
      <c r="H12" s="92"/>
      <c r="I12" s="125"/>
      <c r="J12" s="125"/>
      <c r="K12" s="125"/>
      <c r="L12" s="125"/>
      <c r="M12" s="125"/>
      <c r="N12" s="93"/>
    </row>
    <row r="13" spans="8:18" ht="3" customHeight="1" x14ac:dyDescent="0.25">
      <c r="H13" s="92"/>
      <c r="I13" s="125"/>
      <c r="J13" s="125"/>
      <c r="K13" s="125"/>
      <c r="L13" s="125"/>
      <c r="M13" s="125"/>
      <c r="N13" s="93"/>
    </row>
    <row r="14" spans="8:18" ht="15" customHeight="1" x14ac:dyDescent="0.25">
      <c r="H14" s="92"/>
      <c r="I14" s="125"/>
      <c r="J14" s="125"/>
      <c r="K14" s="125"/>
      <c r="L14" s="125"/>
      <c r="M14" s="125"/>
      <c r="N14" s="93"/>
    </row>
    <row r="15" spans="8:18" ht="3" customHeight="1" x14ac:dyDescent="0.25">
      <c r="H15" s="101"/>
      <c r="I15" s="82"/>
      <c r="J15" s="82"/>
      <c r="K15" s="82"/>
      <c r="L15" s="82"/>
      <c r="M15" s="82"/>
      <c r="N15" s="102"/>
    </row>
    <row r="16" spans="8:18" ht="15" customHeight="1" x14ac:dyDescent="0.25">
      <c r="H16" s="111"/>
      <c r="I16" s="127" t="s">
        <v>132</v>
      </c>
      <c r="J16" s="127"/>
      <c r="K16" s="127"/>
      <c r="L16" s="127"/>
      <c r="M16" s="127"/>
      <c r="N16" s="112"/>
      <c r="O16" s="84"/>
      <c r="P16" s="84"/>
      <c r="Q16" s="84"/>
      <c r="R16" s="84"/>
    </row>
    <row r="17" spans="8:18" ht="3" customHeight="1" x14ac:dyDescent="0.25">
      <c r="H17" s="111"/>
      <c r="I17" s="127"/>
      <c r="J17" s="127"/>
      <c r="K17" s="127"/>
      <c r="L17" s="127"/>
      <c r="M17" s="127"/>
      <c r="N17" s="112"/>
      <c r="O17" s="84"/>
      <c r="P17" s="84"/>
      <c r="Q17" s="84"/>
      <c r="R17" s="84"/>
    </row>
    <row r="18" spans="8:18" ht="15" customHeight="1" x14ac:dyDescent="0.25">
      <c r="H18" s="111"/>
      <c r="I18" s="127"/>
      <c r="J18" s="127"/>
      <c r="K18" s="127"/>
      <c r="L18" s="127"/>
      <c r="M18" s="127"/>
      <c r="N18" s="112"/>
      <c r="O18" s="84"/>
      <c r="P18" s="84"/>
      <c r="Q18" s="84"/>
      <c r="R18" s="84"/>
    </row>
    <row r="19" spans="8:18" ht="3" customHeight="1" x14ac:dyDescent="0.25">
      <c r="H19" s="101"/>
      <c r="I19" s="82"/>
      <c r="J19" s="82"/>
      <c r="K19" s="82"/>
      <c r="L19" s="82"/>
      <c r="M19" s="82"/>
      <c r="N19" s="102"/>
      <c r="O19" s="84"/>
      <c r="P19" s="84"/>
      <c r="Q19" s="84"/>
      <c r="R19" s="84"/>
    </row>
    <row r="20" spans="8:18" ht="15" customHeight="1" x14ac:dyDescent="0.25">
      <c r="H20" s="81"/>
      <c r="I20" s="131" t="s">
        <v>136</v>
      </c>
      <c r="J20" s="131"/>
      <c r="K20" s="131"/>
      <c r="L20" s="131"/>
      <c r="M20" s="131"/>
      <c r="N20" s="80"/>
      <c r="O20" s="84"/>
      <c r="P20" s="84"/>
      <c r="Q20" s="84"/>
      <c r="R20" s="84"/>
    </row>
    <row r="21" spans="8:18" ht="5.0999999999999996" customHeight="1" x14ac:dyDescent="0.25">
      <c r="H21" s="79"/>
      <c r="I21" s="131"/>
      <c r="J21" s="131"/>
      <c r="K21" s="131"/>
      <c r="L21" s="131"/>
      <c r="M21" s="131"/>
      <c r="N21" s="80"/>
      <c r="O21" s="84"/>
      <c r="P21" s="84"/>
      <c r="Q21" s="84"/>
      <c r="R21" s="84"/>
    </row>
    <row r="22" spans="8:18" x14ac:dyDescent="0.25">
      <c r="H22" s="79"/>
      <c r="I22" s="131"/>
      <c r="J22" s="131"/>
      <c r="K22" s="131"/>
      <c r="L22" s="131"/>
      <c r="M22" s="131"/>
      <c r="N22" s="80"/>
      <c r="O22" s="84"/>
      <c r="P22" s="84"/>
      <c r="Q22" s="84"/>
      <c r="R22" s="84"/>
    </row>
    <row r="23" spans="8:18" ht="5.0999999999999996" customHeight="1" x14ac:dyDescent="0.25">
      <c r="H23" s="79"/>
      <c r="I23" s="131"/>
      <c r="J23" s="131"/>
      <c r="K23" s="131"/>
      <c r="L23" s="131"/>
      <c r="M23" s="131"/>
      <c r="N23" s="80"/>
      <c r="O23" s="84"/>
      <c r="P23" s="84"/>
      <c r="Q23" s="84"/>
      <c r="R23" s="84"/>
    </row>
    <row r="24" spans="8:18" x14ac:dyDescent="0.25">
      <c r="H24" s="79"/>
      <c r="I24" s="131"/>
      <c r="J24" s="131"/>
      <c r="K24" s="131"/>
      <c r="L24" s="131"/>
      <c r="M24" s="131"/>
      <c r="N24" s="80"/>
      <c r="O24" s="84"/>
      <c r="P24" s="84"/>
      <c r="Q24" s="84"/>
      <c r="R24" s="84"/>
    </row>
    <row r="25" spans="8:18" x14ac:dyDescent="0.25">
      <c r="H25" s="79"/>
      <c r="I25" s="131"/>
      <c r="J25" s="131"/>
      <c r="K25" s="131"/>
      <c r="L25" s="131"/>
      <c r="M25" s="131"/>
      <c r="N25" s="80"/>
      <c r="O25" s="84"/>
      <c r="P25" s="84"/>
      <c r="Q25" s="84"/>
      <c r="R25" s="84"/>
    </row>
    <row r="26" spans="8:18" ht="5.0999999999999996" customHeight="1" x14ac:dyDescent="0.25">
      <c r="H26" s="79"/>
      <c r="I26" s="131"/>
      <c r="J26" s="131"/>
      <c r="K26" s="131"/>
      <c r="L26" s="131"/>
      <c r="M26" s="131"/>
      <c r="N26" s="80"/>
      <c r="O26" s="84"/>
      <c r="P26" s="84"/>
      <c r="Q26" s="84"/>
      <c r="R26" s="84"/>
    </row>
    <row r="27" spans="8:18" x14ac:dyDescent="0.25">
      <c r="H27" s="79"/>
      <c r="I27" s="131"/>
      <c r="J27" s="131"/>
      <c r="K27" s="131"/>
      <c r="L27" s="131"/>
      <c r="M27" s="131"/>
      <c r="N27" s="80"/>
    </row>
    <row r="28" spans="8:18" ht="5.0999999999999996" customHeight="1" x14ac:dyDescent="0.25">
      <c r="H28" s="79"/>
      <c r="I28" s="131"/>
      <c r="J28" s="131"/>
      <c r="K28" s="131"/>
      <c r="L28" s="131"/>
      <c r="M28" s="131"/>
      <c r="N28" s="80"/>
    </row>
    <row r="29" spans="8:18" ht="3" customHeight="1" x14ac:dyDescent="0.25">
      <c r="H29" s="79"/>
      <c r="I29" s="78"/>
      <c r="J29" s="78"/>
      <c r="K29" s="78"/>
      <c r="L29" s="78"/>
      <c r="M29" s="78"/>
      <c r="N29" s="80"/>
    </row>
    <row r="30" spans="8:18" ht="15" customHeight="1" x14ac:dyDescent="0.25">
      <c r="H30" s="88"/>
      <c r="I30" s="126" t="s">
        <v>138</v>
      </c>
      <c r="J30" s="126"/>
      <c r="K30" s="126"/>
      <c r="L30" s="126"/>
      <c r="M30" s="126"/>
      <c r="N30" s="89"/>
    </row>
    <row r="31" spans="8:18" ht="3" customHeight="1" x14ac:dyDescent="0.25">
      <c r="H31" s="90"/>
      <c r="I31" s="126"/>
      <c r="J31" s="126"/>
      <c r="K31" s="126"/>
      <c r="L31" s="126"/>
      <c r="M31" s="126"/>
      <c r="N31" s="91"/>
    </row>
    <row r="32" spans="8:18" ht="15" customHeight="1" x14ac:dyDescent="0.25">
      <c r="H32" s="87"/>
      <c r="I32" s="126"/>
      <c r="J32" s="126"/>
      <c r="K32" s="126"/>
      <c r="L32" s="126"/>
      <c r="M32" s="126"/>
      <c r="N32" s="86"/>
    </row>
    <row r="33" spans="8:17" ht="3" customHeight="1" x14ac:dyDescent="0.25">
      <c r="H33" s="87"/>
      <c r="I33" s="126"/>
      <c r="J33" s="126"/>
      <c r="K33" s="126"/>
      <c r="L33" s="126"/>
      <c r="M33" s="126"/>
      <c r="N33" s="86"/>
    </row>
    <row r="34" spans="8:17" ht="15" customHeight="1" x14ac:dyDescent="0.25">
      <c r="H34" s="87"/>
      <c r="I34" s="126"/>
      <c r="J34" s="126"/>
      <c r="K34" s="126"/>
      <c r="L34" s="126"/>
      <c r="M34" s="126"/>
      <c r="N34" s="86"/>
    </row>
    <row r="35" spans="8:17" ht="3" customHeight="1" x14ac:dyDescent="0.25">
      <c r="H35" s="87"/>
      <c r="I35" s="126"/>
      <c r="J35" s="126"/>
      <c r="K35" s="126"/>
      <c r="L35" s="126"/>
      <c r="M35" s="126"/>
      <c r="N35" s="86"/>
    </row>
    <row r="36" spans="8:17" ht="15" customHeight="1" x14ac:dyDescent="0.25">
      <c r="H36" s="87"/>
      <c r="I36" s="126"/>
      <c r="J36" s="126"/>
      <c r="K36" s="126"/>
      <c r="L36" s="126"/>
      <c r="M36" s="126"/>
      <c r="N36" s="86"/>
    </row>
    <row r="37" spans="8:17" ht="3" customHeight="1" x14ac:dyDescent="0.25">
      <c r="H37" s="87"/>
      <c r="I37" s="126"/>
      <c r="J37" s="126"/>
      <c r="K37" s="126"/>
      <c r="L37" s="126"/>
      <c r="M37" s="126"/>
      <c r="N37" s="86"/>
    </row>
    <row r="38" spans="8:17" ht="15" customHeight="1" x14ac:dyDescent="0.25">
      <c r="H38" s="87"/>
      <c r="I38" s="126"/>
      <c r="J38" s="126"/>
      <c r="K38" s="126"/>
      <c r="L38" s="126"/>
      <c r="M38" s="126"/>
      <c r="N38" s="86"/>
    </row>
    <row r="39" spans="8:17" ht="3" customHeight="1" x14ac:dyDescent="0.25">
      <c r="H39" s="87"/>
      <c r="I39" s="126"/>
      <c r="J39" s="126"/>
      <c r="K39" s="126"/>
      <c r="L39" s="126"/>
      <c r="M39" s="126"/>
      <c r="N39" s="86"/>
    </row>
    <row r="40" spans="8:17" ht="15" customHeight="1" x14ac:dyDescent="0.25">
      <c r="H40" s="87"/>
      <c r="I40" s="126"/>
      <c r="J40" s="126"/>
      <c r="K40" s="126"/>
      <c r="L40" s="126"/>
      <c r="M40" s="126"/>
      <c r="N40" s="86"/>
      <c r="O40" s="77"/>
      <c r="P40" s="77"/>
      <c r="Q40" s="77"/>
    </row>
    <row r="41" spans="8:17" ht="3" customHeight="1" x14ac:dyDescent="0.25">
      <c r="H41" s="87"/>
      <c r="I41" s="109"/>
      <c r="J41" s="109"/>
      <c r="K41" s="109"/>
      <c r="L41" s="109"/>
      <c r="M41" s="109"/>
      <c r="N41" s="86"/>
      <c r="O41" s="77"/>
      <c r="P41" s="77"/>
      <c r="Q41" s="77"/>
    </row>
    <row r="42" spans="8:17" ht="15" customHeight="1" x14ac:dyDescent="0.25">
      <c r="H42" s="87"/>
      <c r="I42" s="113" t="s">
        <v>145</v>
      </c>
      <c r="J42" s="113"/>
      <c r="K42" s="113"/>
      <c r="L42" s="113"/>
      <c r="M42" s="113"/>
      <c r="N42" s="86"/>
      <c r="O42" s="77"/>
      <c r="P42" s="77"/>
      <c r="Q42" s="77"/>
    </row>
    <row r="43" spans="8:17" ht="3" customHeight="1" x14ac:dyDescent="0.25">
      <c r="H43" s="79"/>
      <c r="I43" s="113"/>
      <c r="J43" s="113"/>
      <c r="K43" s="113"/>
      <c r="L43" s="113"/>
      <c r="M43" s="113"/>
      <c r="N43" s="80"/>
      <c r="O43" s="77"/>
      <c r="P43" s="77"/>
      <c r="Q43" s="77"/>
    </row>
    <row r="44" spans="8:17" ht="5.0999999999999996" customHeight="1" x14ac:dyDescent="0.25">
      <c r="H44" s="79"/>
      <c r="I44" s="113"/>
      <c r="J44" s="113"/>
      <c r="K44" s="113"/>
      <c r="L44" s="113"/>
      <c r="M44" s="113"/>
      <c r="N44" s="80"/>
    </row>
    <row r="45" spans="8:17" ht="15" customHeight="1" x14ac:dyDescent="0.25">
      <c r="H45" s="103"/>
      <c r="I45" s="113"/>
      <c r="J45" s="113"/>
      <c r="K45" s="113"/>
      <c r="L45" s="113"/>
      <c r="M45" s="113"/>
      <c r="N45" s="94"/>
    </row>
    <row r="46" spans="8:17" ht="5.0999999999999996" customHeight="1" x14ac:dyDescent="0.25">
      <c r="H46" s="103"/>
      <c r="I46" s="113"/>
      <c r="J46" s="113"/>
      <c r="K46" s="113"/>
      <c r="L46" s="113"/>
      <c r="M46" s="113"/>
      <c r="N46" s="94"/>
    </row>
    <row r="47" spans="8:17" ht="15" customHeight="1" x14ac:dyDescent="0.25">
      <c r="H47" s="103"/>
      <c r="I47" s="113"/>
      <c r="J47" s="113"/>
      <c r="K47" s="113"/>
      <c r="L47" s="113"/>
      <c r="M47" s="113"/>
      <c r="N47" s="94"/>
    </row>
    <row r="48" spans="8:17" ht="3" customHeight="1" x14ac:dyDescent="0.25">
      <c r="H48" s="103"/>
      <c r="I48" s="113"/>
      <c r="J48" s="113"/>
      <c r="K48" s="113"/>
      <c r="L48" s="113"/>
      <c r="M48" s="113"/>
      <c r="N48" s="94"/>
    </row>
    <row r="49" spans="1:16" ht="15" customHeight="1" x14ac:dyDescent="0.25">
      <c r="H49" s="103"/>
      <c r="I49" s="113"/>
      <c r="J49" s="113"/>
      <c r="K49" s="113"/>
      <c r="L49" s="113"/>
      <c r="M49" s="113"/>
      <c r="N49" s="94"/>
    </row>
    <row r="50" spans="1:16" ht="3" customHeight="1" x14ac:dyDescent="0.25">
      <c r="H50" s="103"/>
      <c r="I50" s="113"/>
      <c r="J50" s="113"/>
      <c r="K50" s="113"/>
      <c r="L50" s="113"/>
      <c r="M50" s="113"/>
      <c r="N50" s="94"/>
    </row>
    <row r="51" spans="1:16" ht="15" customHeight="1" x14ac:dyDescent="0.25">
      <c r="H51" s="103"/>
      <c r="I51" s="113"/>
      <c r="J51" s="113"/>
      <c r="K51" s="113"/>
      <c r="L51" s="113"/>
      <c r="M51" s="113"/>
      <c r="N51" s="94"/>
    </row>
    <row r="52" spans="1:16" ht="5.0999999999999996" customHeight="1" x14ac:dyDescent="0.25">
      <c r="H52" s="103"/>
      <c r="I52" s="113"/>
      <c r="J52" s="113"/>
      <c r="K52" s="113"/>
      <c r="L52" s="113"/>
      <c r="M52" s="113"/>
      <c r="N52" s="94"/>
    </row>
    <row r="53" spans="1:16" x14ac:dyDescent="0.25">
      <c r="H53" s="103"/>
      <c r="I53" s="113"/>
      <c r="J53" s="113"/>
      <c r="K53" s="113"/>
      <c r="L53" s="113"/>
      <c r="M53" s="113"/>
      <c r="N53" s="94"/>
    </row>
    <row r="54" spans="1:16" ht="5.0999999999999996" customHeight="1" x14ac:dyDescent="0.25">
      <c r="H54" s="81"/>
      <c r="I54" s="110"/>
      <c r="J54" s="110"/>
      <c r="K54" s="110"/>
      <c r="L54" s="110"/>
      <c r="M54" s="110"/>
      <c r="N54" s="83"/>
    </row>
    <row r="55" spans="1:16" ht="14.25" customHeight="1" x14ac:dyDescent="0.25">
      <c r="H55" s="111"/>
      <c r="I55" s="127" t="s">
        <v>133</v>
      </c>
      <c r="J55" s="127"/>
      <c r="K55" s="127"/>
      <c r="L55" s="127"/>
      <c r="M55" s="127"/>
      <c r="N55" s="112"/>
    </row>
    <row r="56" spans="1:16" ht="5.0999999999999996" customHeight="1" x14ac:dyDescent="0.25">
      <c r="H56" s="111"/>
      <c r="I56" s="127"/>
      <c r="J56" s="127"/>
      <c r="K56" s="127"/>
      <c r="L56" s="127"/>
      <c r="M56" s="127"/>
      <c r="N56" s="112"/>
    </row>
    <row r="57" spans="1:16" ht="14.25" customHeight="1" x14ac:dyDescent="0.25">
      <c r="H57" s="111"/>
      <c r="I57" s="127"/>
      <c r="J57" s="127"/>
      <c r="K57" s="127"/>
      <c r="L57" s="127"/>
      <c r="M57" s="127"/>
      <c r="N57" s="112"/>
    </row>
    <row r="58" spans="1:16" ht="14.25" customHeight="1" x14ac:dyDescent="0.2">
      <c r="A58" s="123" t="s">
        <v>139</v>
      </c>
      <c r="B58" s="123"/>
      <c r="C58" s="123"/>
      <c r="D58" s="123"/>
      <c r="E58" s="123"/>
      <c r="F58" s="123"/>
      <c r="G58" s="124"/>
      <c r="H58" s="81"/>
      <c r="N58" s="83"/>
    </row>
    <row r="59" spans="1:16" ht="12.75" customHeight="1" x14ac:dyDescent="0.2">
      <c r="A59" s="123"/>
      <c r="B59" s="123"/>
      <c r="C59" s="123"/>
      <c r="D59" s="123"/>
      <c r="E59" s="123"/>
      <c r="F59" s="123"/>
      <c r="G59" s="124"/>
      <c r="H59" s="81"/>
      <c r="I59" s="128" t="s">
        <v>135</v>
      </c>
      <c r="J59" s="128"/>
      <c r="K59" s="128"/>
      <c r="L59" s="128"/>
      <c r="M59" s="128"/>
      <c r="N59" s="83"/>
    </row>
    <row r="60" spans="1:16" ht="14.25" customHeight="1" x14ac:dyDescent="0.2">
      <c r="A60" s="123"/>
      <c r="B60" s="123"/>
      <c r="C60" s="123"/>
      <c r="D60" s="123"/>
      <c r="E60" s="123"/>
      <c r="F60" s="123"/>
      <c r="G60" s="124"/>
      <c r="H60" s="81"/>
      <c r="I60" s="128"/>
      <c r="J60" s="128"/>
      <c r="K60" s="128"/>
      <c r="L60" s="128"/>
      <c r="M60" s="128"/>
      <c r="N60" s="83"/>
    </row>
    <row r="61" spans="1:16" ht="5.0999999999999996" customHeight="1" x14ac:dyDescent="0.2">
      <c r="A61" s="123"/>
      <c r="B61" s="123"/>
      <c r="C61" s="123"/>
      <c r="D61" s="123"/>
      <c r="E61" s="123"/>
      <c r="F61" s="123"/>
      <c r="G61" s="124"/>
      <c r="H61" s="81"/>
      <c r="I61" s="107"/>
      <c r="J61" s="107"/>
      <c r="K61" s="107"/>
      <c r="L61" s="107"/>
      <c r="M61" s="107"/>
      <c r="N61" s="83"/>
    </row>
    <row r="62" spans="1:16" ht="15" customHeight="1" x14ac:dyDescent="0.2">
      <c r="A62" s="123"/>
      <c r="B62" s="123"/>
      <c r="C62" s="123"/>
      <c r="D62" s="123"/>
      <c r="E62" s="123"/>
      <c r="F62" s="123"/>
      <c r="G62" s="124"/>
      <c r="H62" s="81"/>
      <c r="I62" s="125" t="s">
        <v>137</v>
      </c>
      <c r="J62" s="125"/>
      <c r="K62" s="125"/>
      <c r="L62" s="125"/>
      <c r="M62" s="125"/>
      <c r="N62" s="83"/>
    </row>
    <row r="63" spans="1:16" ht="14.25" customHeight="1" x14ac:dyDescent="0.2">
      <c r="A63" s="123"/>
      <c r="B63" s="123"/>
      <c r="C63" s="123"/>
      <c r="D63" s="123"/>
      <c r="E63" s="123"/>
      <c r="F63" s="123"/>
      <c r="G63" s="124"/>
      <c r="H63" s="81"/>
      <c r="I63" s="125"/>
      <c r="J63" s="125"/>
      <c r="K63" s="125"/>
      <c r="L63" s="125"/>
      <c r="M63" s="125"/>
      <c r="N63" s="83"/>
      <c r="O63" s="85"/>
      <c r="P63" s="85"/>
    </row>
    <row r="64" spans="1:16" ht="15" customHeight="1" x14ac:dyDescent="0.2">
      <c r="A64" s="123"/>
      <c r="B64" s="123"/>
      <c r="C64" s="123"/>
      <c r="D64" s="123"/>
      <c r="E64" s="123"/>
      <c r="F64" s="123"/>
      <c r="G64" s="124"/>
      <c r="H64" s="81"/>
      <c r="I64" s="125"/>
      <c r="J64" s="125"/>
      <c r="K64" s="125"/>
      <c r="L64" s="125"/>
      <c r="M64" s="125"/>
      <c r="N64" s="83"/>
      <c r="O64" s="85"/>
      <c r="P64" s="85"/>
    </row>
    <row r="65" spans="1:16" ht="5.0999999999999996" customHeight="1" x14ac:dyDescent="0.2">
      <c r="A65" s="123"/>
      <c r="B65" s="123"/>
      <c r="C65" s="123"/>
      <c r="D65" s="123"/>
      <c r="E65" s="123"/>
      <c r="F65" s="123"/>
      <c r="G65" s="124"/>
      <c r="H65" s="81"/>
      <c r="I65" s="108"/>
      <c r="J65" s="108"/>
      <c r="K65" s="108"/>
      <c r="L65" s="108"/>
      <c r="M65" s="108"/>
      <c r="N65" s="83"/>
      <c r="O65" s="85"/>
      <c r="P65" s="85"/>
    </row>
    <row r="66" spans="1:16" ht="15" customHeight="1" x14ac:dyDescent="0.2">
      <c r="A66" s="123"/>
      <c r="B66" s="123"/>
      <c r="C66" s="123"/>
      <c r="D66" s="123"/>
      <c r="E66" s="123"/>
      <c r="F66" s="123"/>
      <c r="G66" s="124"/>
      <c r="H66" s="81"/>
      <c r="I66" s="126" t="s">
        <v>140</v>
      </c>
      <c r="J66" s="126"/>
      <c r="K66" s="126"/>
      <c r="L66" s="126"/>
      <c r="M66" s="126"/>
      <c r="N66" s="83"/>
    </row>
    <row r="67" spans="1:16" ht="15" customHeight="1" x14ac:dyDescent="0.2">
      <c r="A67" s="123"/>
      <c r="B67" s="123"/>
      <c r="C67" s="123"/>
      <c r="D67" s="123"/>
      <c r="E67" s="123"/>
      <c r="F67" s="123"/>
      <c r="G67" s="124"/>
      <c r="H67" s="81"/>
      <c r="I67" s="126"/>
      <c r="J67" s="126"/>
      <c r="K67" s="126"/>
      <c r="L67" s="126"/>
      <c r="M67" s="126"/>
      <c r="N67" s="83"/>
    </row>
    <row r="68" spans="1:16" ht="15" customHeight="1" x14ac:dyDescent="0.25">
      <c r="H68" s="81"/>
      <c r="I68" s="126"/>
      <c r="J68" s="126"/>
      <c r="K68" s="126"/>
      <c r="L68" s="126"/>
      <c r="M68" s="126"/>
      <c r="N68" s="83"/>
    </row>
    <row r="69" spans="1:16" ht="15" customHeight="1" x14ac:dyDescent="0.25">
      <c r="H69" s="81"/>
      <c r="I69" s="114" t="s">
        <v>134</v>
      </c>
      <c r="J69" s="115"/>
      <c r="K69" s="115"/>
      <c r="L69" s="115"/>
      <c r="M69" s="116"/>
      <c r="N69" s="83"/>
    </row>
    <row r="70" spans="1:16" x14ac:dyDescent="0.25">
      <c r="H70" s="81"/>
      <c r="I70" s="117"/>
      <c r="J70" s="118"/>
      <c r="K70" s="118"/>
      <c r="L70" s="118"/>
      <c r="M70" s="119"/>
      <c r="N70" s="83"/>
    </row>
    <row r="71" spans="1:16" x14ac:dyDescent="0.25">
      <c r="H71" s="81"/>
      <c r="I71" s="120"/>
      <c r="J71" s="121"/>
      <c r="K71" s="121"/>
      <c r="L71" s="121"/>
      <c r="M71" s="122"/>
      <c r="N71" s="83"/>
    </row>
    <row r="72" spans="1:16" x14ac:dyDescent="0.25">
      <c r="H72" s="104"/>
      <c r="I72" s="105"/>
      <c r="J72" s="105"/>
      <c r="K72" s="105"/>
      <c r="L72" s="105"/>
      <c r="M72" s="105"/>
      <c r="N72" s="106"/>
    </row>
  </sheetData>
  <sheetProtection password="F0A5" sheet="1" objects="1" scenarios="1"/>
  <mergeCells count="12">
    <mergeCell ref="I2:N4"/>
    <mergeCell ref="I6:M14"/>
    <mergeCell ref="I16:M18"/>
    <mergeCell ref="I20:M28"/>
    <mergeCell ref="I30:M40"/>
    <mergeCell ref="I42:M53"/>
    <mergeCell ref="I69:M71"/>
    <mergeCell ref="A58:G67"/>
    <mergeCell ref="I62:M64"/>
    <mergeCell ref="I66:M68"/>
    <mergeCell ref="I55:M57"/>
    <mergeCell ref="I59:M60"/>
  </mergeCells>
  <pageMargins left="0.70866141732283472" right="0.70866141732283472" top="0.78740157480314965" bottom="0.78740157480314965" header="0" footer="0"/>
  <pageSetup paperSize="9" orientation="portrait"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A8"/>
  </sheetPr>
  <dimension ref="A1:AI176"/>
  <sheetViews>
    <sheetView showGridLines="0" showRowColHeaders="0" zoomScaleNormal="100" workbookViewId="0">
      <selection activeCell="F14" sqref="F14"/>
    </sheetView>
  </sheetViews>
  <sheetFormatPr baseColWidth="10" defaultRowHeight="15" x14ac:dyDescent="0.25"/>
  <cols>
    <col min="1" max="1" width="10.7109375" style="22" customWidth="1"/>
    <col min="2" max="5" width="12.7109375" style="22" customWidth="1"/>
    <col min="6" max="6" width="14.7109375" style="22" customWidth="1"/>
    <col min="7" max="8" width="10.7109375" style="22" customWidth="1"/>
    <col min="9" max="12" width="12.7109375" style="22" customWidth="1"/>
    <col min="13" max="13" width="14.7109375" style="22" customWidth="1"/>
    <col min="14" max="15" width="10.7109375" style="22" customWidth="1"/>
    <col min="16" max="19" width="12.7109375" style="22" customWidth="1"/>
    <col min="20" max="20" width="14.7109375" style="22" customWidth="1"/>
    <col min="21" max="22" width="10.7109375" style="22" customWidth="1"/>
    <col min="23" max="26" width="12.7109375" style="22" customWidth="1"/>
    <col min="27" max="27" width="14.7109375" style="22" customWidth="1"/>
    <col min="28" max="29" width="10.7109375" style="22" customWidth="1"/>
    <col min="30" max="33" width="12.7109375" style="22" customWidth="1"/>
    <col min="34" max="34" width="14.7109375" style="22" customWidth="1"/>
    <col min="35" max="35" width="10.7109375" style="22" customWidth="1"/>
    <col min="36" max="16384" width="11.42578125" style="22"/>
  </cols>
  <sheetData>
    <row r="1" spans="1:35" x14ac:dyDescent="0.25">
      <c r="A1" s="36"/>
      <c r="B1" s="36"/>
      <c r="C1" s="36"/>
      <c r="D1" s="36"/>
      <c r="E1" s="36"/>
      <c r="F1" s="36"/>
      <c r="G1" s="36"/>
    </row>
    <row r="2" spans="1:35" ht="15" customHeight="1" x14ac:dyDescent="0.25">
      <c r="A2" s="46"/>
      <c r="B2" s="138" t="s">
        <v>84</v>
      </c>
      <c r="C2" s="138"/>
      <c r="D2" s="138"/>
      <c r="E2" s="138"/>
      <c r="F2" s="138"/>
      <c r="G2" s="170"/>
      <c r="H2" s="152"/>
      <c r="I2" s="138" t="s">
        <v>85</v>
      </c>
      <c r="J2" s="138"/>
      <c r="K2" s="138"/>
      <c r="L2" s="138"/>
      <c r="M2" s="138"/>
      <c r="N2" s="139"/>
      <c r="O2" s="152"/>
      <c r="P2" s="138" t="s">
        <v>85</v>
      </c>
      <c r="Q2" s="138"/>
      <c r="R2" s="138"/>
      <c r="S2" s="138"/>
      <c r="T2" s="138"/>
      <c r="U2" s="139"/>
      <c r="V2" s="152"/>
      <c r="W2" s="138" t="s">
        <v>85</v>
      </c>
      <c r="X2" s="138"/>
      <c r="Y2" s="138"/>
      <c r="Z2" s="138"/>
      <c r="AA2" s="138"/>
      <c r="AB2" s="139"/>
      <c r="AC2" s="156"/>
      <c r="AD2" s="138" t="s">
        <v>85</v>
      </c>
      <c r="AE2" s="138"/>
      <c r="AF2" s="138"/>
      <c r="AG2" s="138"/>
      <c r="AH2" s="138"/>
      <c r="AI2" s="139"/>
    </row>
    <row r="3" spans="1:35" ht="5.0999999999999996" customHeight="1" x14ac:dyDescent="0.25">
      <c r="A3" s="21"/>
      <c r="B3" s="140"/>
      <c r="C3" s="140"/>
      <c r="D3" s="140"/>
      <c r="E3" s="140"/>
      <c r="F3" s="140"/>
      <c r="G3" s="171"/>
      <c r="H3" s="153"/>
      <c r="I3" s="140"/>
      <c r="J3" s="140"/>
      <c r="K3" s="140"/>
      <c r="L3" s="140"/>
      <c r="M3" s="140"/>
      <c r="N3" s="141"/>
      <c r="O3" s="153"/>
      <c r="P3" s="140"/>
      <c r="Q3" s="140"/>
      <c r="R3" s="140"/>
      <c r="S3" s="140"/>
      <c r="T3" s="140"/>
      <c r="U3" s="141"/>
      <c r="V3" s="153"/>
      <c r="W3" s="140"/>
      <c r="X3" s="140"/>
      <c r="Y3" s="140"/>
      <c r="Z3" s="140"/>
      <c r="AA3" s="140"/>
      <c r="AB3" s="141"/>
      <c r="AC3" s="157"/>
      <c r="AD3" s="140"/>
      <c r="AE3" s="140"/>
      <c r="AF3" s="140"/>
      <c r="AG3" s="140"/>
      <c r="AH3" s="140"/>
      <c r="AI3" s="141"/>
    </row>
    <row r="4" spans="1:35" ht="15" customHeight="1" x14ac:dyDescent="0.25">
      <c r="A4" s="21"/>
      <c r="B4" s="140"/>
      <c r="C4" s="140"/>
      <c r="D4" s="140"/>
      <c r="E4" s="140"/>
      <c r="F4" s="140"/>
      <c r="G4" s="171"/>
      <c r="H4" s="153"/>
      <c r="I4" s="140"/>
      <c r="J4" s="140"/>
      <c r="K4" s="140"/>
      <c r="L4" s="140"/>
      <c r="M4" s="140"/>
      <c r="N4" s="141"/>
      <c r="O4" s="153"/>
      <c r="P4" s="140"/>
      <c r="Q4" s="140"/>
      <c r="R4" s="140"/>
      <c r="S4" s="140"/>
      <c r="T4" s="140"/>
      <c r="U4" s="141"/>
      <c r="V4" s="153"/>
      <c r="W4" s="140"/>
      <c r="X4" s="140"/>
      <c r="Y4" s="140"/>
      <c r="Z4" s="140"/>
      <c r="AA4" s="140"/>
      <c r="AB4" s="141"/>
      <c r="AC4" s="157"/>
      <c r="AD4" s="140"/>
      <c r="AE4" s="140"/>
      <c r="AF4" s="140"/>
      <c r="AG4" s="140"/>
      <c r="AH4" s="140"/>
      <c r="AI4" s="141"/>
    </row>
    <row r="5" spans="1:35" ht="5.0999999999999996" customHeight="1" x14ac:dyDescent="0.25">
      <c r="A5" s="23"/>
      <c r="B5" s="24"/>
      <c r="C5" s="24"/>
      <c r="D5" s="24"/>
      <c r="E5" s="24"/>
      <c r="F5" s="24"/>
      <c r="G5" s="26"/>
      <c r="H5" s="23"/>
      <c r="I5" s="24"/>
      <c r="J5" s="24"/>
      <c r="K5" s="24"/>
      <c r="L5" s="24"/>
      <c r="M5" s="24"/>
      <c r="N5" s="26"/>
      <c r="O5" s="25"/>
      <c r="P5" s="19"/>
      <c r="Q5" s="19"/>
      <c r="R5" s="19"/>
      <c r="S5" s="19"/>
      <c r="T5" s="19"/>
      <c r="U5" s="14"/>
      <c r="V5" s="23"/>
      <c r="W5" s="24"/>
      <c r="X5" s="24"/>
      <c r="Y5" s="24"/>
      <c r="Z5" s="24"/>
      <c r="AA5" s="24"/>
      <c r="AB5" s="26"/>
      <c r="AC5" s="23"/>
      <c r="AD5" s="24"/>
      <c r="AE5" s="24"/>
      <c r="AF5" s="24"/>
      <c r="AG5" s="24"/>
      <c r="AH5" s="24"/>
      <c r="AI5" s="26"/>
    </row>
    <row r="6" spans="1:35" ht="15" customHeight="1" x14ac:dyDescent="0.25">
      <c r="A6" s="23"/>
      <c r="B6" s="158" t="s">
        <v>44</v>
      </c>
      <c r="C6" s="158"/>
      <c r="D6" s="158"/>
      <c r="E6" s="158"/>
      <c r="F6" s="158"/>
      <c r="G6" s="26"/>
      <c r="H6" s="25"/>
      <c r="I6" s="158" t="s">
        <v>146</v>
      </c>
      <c r="J6" s="158"/>
      <c r="K6" s="158"/>
      <c r="L6" s="158"/>
      <c r="M6" s="158"/>
      <c r="N6" s="159"/>
      <c r="O6" s="25"/>
      <c r="P6" s="158" t="s">
        <v>26</v>
      </c>
      <c r="Q6" s="158"/>
      <c r="R6" s="158"/>
      <c r="S6" s="158"/>
      <c r="T6" s="158"/>
      <c r="U6" s="159"/>
      <c r="V6" s="25"/>
      <c r="W6" s="127" t="s">
        <v>25</v>
      </c>
      <c r="X6" s="127"/>
      <c r="Y6" s="127"/>
      <c r="Z6" s="127"/>
      <c r="AA6" s="127"/>
      <c r="AB6" s="159"/>
      <c r="AC6" s="25"/>
      <c r="AD6" s="127" t="s">
        <v>22</v>
      </c>
      <c r="AE6" s="127"/>
      <c r="AF6" s="127"/>
      <c r="AG6" s="127"/>
      <c r="AH6" s="127"/>
      <c r="AI6" s="159"/>
    </row>
    <row r="7" spans="1:35" ht="5.0999999999999996" customHeight="1" x14ac:dyDescent="0.25">
      <c r="A7" s="23"/>
      <c r="B7" s="158"/>
      <c r="C7" s="158"/>
      <c r="D7" s="158"/>
      <c r="E7" s="158"/>
      <c r="F7" s="158"/>
      <c r="G7" s="26"/>
      <c r="H7" s="5"/>
      <c r="I7" s="158"/>
      <c r="J7" s="158"/>
      <c r="K7" s="158"/>
      <c r="L7" s="158"/>
      <c r="M7" s="158"/>
      <c r="N7" s="160"/>
      <c r="O7" s="25"/>
      <c r="P7" s="158"/>
      <c r="Q7" s="158"/>
      <c r="R7" s="158"/>
      <c r="S7" s="158"/>
      <c r="T7" s="158"/>
      <c r="U7" s="159"/>
      <c r="V7" s="5"/>
      <c r="W7" s="127"/>
      <c r="X7" s="127"/>
      <c r="Y7" s="127"/>
      <c r="Z7" s="127"/>
      <c r="AA7" s="127"/>
      <c r="AB7" s="160"/>
      <c r="AC7" s="5"/>
      <c r="AD7" s="127"/>
      <c r="AE7" s="127"/>
      <c r="AF7" s="127"/>
      <c r="AG7" s="127"/>
      <c r="AH7" s="127"/>
      <c r="AI7" s="160"/>
    </row>
    <row r="8" spans="1:35" ht="15" customHeight="1" x14ac:dyDescent="0.25">
      <c r="A8" s="23"/>
      <c r="B8" s="158"/>
      <c r="C8" s="158"/>
      <c r="D8" s="158"/>
      <c r="E8" s="158"/>
      <c r="F8" s="158"/>
      <c r="G8" s="26"/>
      <c r="H8" s="27"/>
      <c r="I8" s="158"/>
      <c r="J8" s="158"/>
      <c r="K8" s="158"/>
      <c r="L8" s="158"/>
      <c r="M8" s="158"/>
      <c r="N8" s="160"/>
      <c r="O8" s="5"/>
      <c r="P8" s="158"/>
      <c r="Q8" s="158"/>
      <c r="R8" s="158"/>
      <c r="S8" s="158"/>
      <c r="T8" s="158"/>
      <c r="U8" s="159"/>
      <c r="V8" s="27"/>
      <c r="W8" s="127"/>
      <c r="X8" s="127"/>
      <c r="Y8" s="127"/>
      <c r="Z8" s="127"/>
      <c r="AA8" s="127"/>
      <c r="AB8" s="160"/>
      <c r="AC8" s="27"/>
      <c r="AD8" s="127"/>
      <c r="AE8" s="127"/>
      <c r="AF8" s="127"/>
      <c r="AG8" s="127"/>
      <c r="AH8" s="127"/>
      <c r="AI8" s="160"/>
    </row>
    <row r="9" spans="1:35" ht="5.0999999999999996" customHeight="1" x14ac:dyDescent="0.25">
      <c r="A9" s="23"/>
      <c r="B9" s="24"/>
      <c r="C9" s="24"/>
      <c r="D9" s="24"/>
      <c r="E9" s="24"/>
      <c r="F9" s="24"/>
      <c r="G9" s="26"/>
      <c r="H9" s="5"/>
      <c r="I9" s="18"/>
      <c r="J9" s="18"/>
      <c r="K9" s="18"/>
      <c r="L9" s="18"/>
      <c r="M9" s="18"/>
      <c r="N9" s="160"/>
      <c r="O9" s="27"/>
      <c r="P9" s="58"/>
      <c r="Q9" s="58"/>
      <c r="R9" s="58"/>
      <c r="S9" s="58"/>
      <c r="T9" s="58"/>
      <c r="U9" s="14"/>
      <c r="V9" s="5"/>
      <c r="W9" s="18"/>
      <c r="X9" s="18"/>
      <c r="Y9" s="18"/>
      <c r="Z9" s="18"/>
      <c r="AA9" s="18"/>
      <c r="AB9" s="160"/>
      <c r="AC9" s="5"/>
      <c r="AD9" s="18"/>
      <c r="AE9" s="18"/>
      <c r="AF9" s="18"/>
      <c r="AG9" s="18"/>
      <c r="AH9" s="18"/>
      <c r="AI9" s="160"/>
    </row>
    <row r="10" spans="1:35" ht="15" customHeight="1" x14ac:dyDescent="0.25">
      <c r="A10" s="23"/>
      <c r="B10" s="59" t="s">
        <v>41</v>
      </c>
      <c r="C10" s="59"/>
      <c r="D10" s="59"/>
      <c r="E10" s="60"/>
      <c r="F10" s="57">
        <f>'Monatliche Einnahmen &amp; Ausgaben'!F22</f>
        <v>0</v>
      </c>
      <c r="G10" s="26"/>
      <c r="H10" s="27"/>
      <c r="I10" s="61" t="s">
        <v>14</v>
      </c>
      <c r="J10" s="151" t="s">
        <v>27</v>
      </c>
      <c r="K10" s="151"/>
      <c r="L10" s="151"/>
      <c r="M10" s="61" t="s">
        <v>14</v>
      </c>
      <c r="N10" s="32"/>
      <c r="O10" s="5"/>
      <c r="P10" s="61" t="s">
        <v>14</v>
      </c>
      <c r="Q10" s="61" t="s">
        <v>27</v>
      </c>
      <c r="R10" s="61"/>
      <c r="S10" s="61"/>
      <c r="T10" s="61" t="s">
        <v>14</v>
      </c>
      <c r="U10" s="31"/>
      <c r="V10" s="27"/>
      <c r="W10" s="61" t="s">
        <v>14</v>
      </c>
      <c r="X10" s="151" t="s">
        <v>27</v>
      </c>
      <c r="Y10" s="151"/>
      <c r="Z10" s="151"/>
      <c r="AA10" s="61" t="s">
        <v>14</v>
      </c>
      <c r="AB10" s="32"/>
      <c r="AC10" s="27"/>
      <c r="AD10" s="61" t="s">
        <v>14</v>
      </c>
      <c r="AE10" s="151" t="s">
        <v>27</v>
      </c>
      <c r="AF10" s="151"/>
      <c r="AG10" s="151"/>
      <c r="AH10" s="61" t="s">
        <v>14</v>
      </c>
      <c r="AI10" s="32"/>
    </row>
    <row r="11" spans="1:35" ht="5.0999999999999996" customHeight="1" x14ac:dyDescent="0.25">
      <c r="A11" s="23"/>
      <c r="B11" s="28"/>
      <c r="C11" s="28"/>
      <c r="D11" s="28"/>
      <c r="E11" s="29"/>
      <c r="F11" s="30"/>
      <c r="G11" s="26"/>
      <c r="H11" s="5"/>
      <c r="I11" s="28"/>
      <c r="J11" s="28"/>
      <c r="K11" s="28"/>
      <c r="L11" s="29"/>
      <c r="M11" s="30"/>
      <c r="N11" s="31"/>
      <c r="O11" s="27"/>
      <c r="P11" s="28"/>
      <c r="Q11" s="28"/>
      <c r="R11" s="28"/>
      <c r="S11" s="29"/>
      <c r="T11" s="30"/>
      <c r="U11" s="32"/>
      <c r="V11" s="5"/>
      <c r="W11" s="28"/>
      <c r="X11" s="28"/>
      <c r="Y11" s="28"/>
      <c r="Z11" s="29"/>
      <c r="AA11" s="30"/>
      <c r="AB11" s="31"/>
      <c r="AC11" s="5"/>
      <c r="AD11" s="28"/>
      <c r="AE11" s="28"/>
      <c r="AF11" s="28"/>
      <c r="AG11" s="29"/>
      <c r="AH11" s="30"/>
      <c r="AI11" s="31"/>
    </row>
    <row r="12" spans="1:35" ht="15" customHeight="1" x14ac:dyDescent="0.25">
      <c r="A12" s="23"/>
      <c r="B12" s="62" t="s">
        <v>13</v>
      </c>
      <c r="C12" s="62"/>
      <c r="D12" s="62"/>
      <c r="E12" s="62"/>
      <c r="F12" s="63"/>
      <c r="G12" s="47"/>
      <c r="H12" s="27"/>
      <c r="I12" s="33"/>
      <c r="J12" s="144" t="s">
        <v>4</v>
      </c>
      <c r="K12" s="145"/>
      <c r="L12" s="146"/>
      <c r="M12" s="34"/>
      <c r="N12" s="47" t="s">
        <v>37</v>
      </c>
      <c r="O12" s="5"/>
      <c r="P12" s="33"/>
      <c r="Q12" s="144" t="s">
        <v>4</v>
      </c>
      <c r="R12" s="145"/>
      <c r="S12" s="146"/>
      <c r="T12" s="34"/>
      <c r="U12" s="47" t="s">
        <v>37</v>
      </c>
      <c r="V12" s="27"/>
      <c r="W12" s="33"/>
      <c r="X12" s="144" t="s">
        <v>4</v>
      </c>
      <c r="Y12" s="145"/>
      <c r="Z12" s="146"/>
      <c r="AA12" s="34"/>
      <c r="AB12" s="47" t="s">
        <v>37</v>
      </c>
      <c r="AC12" s="27"/>
      <c r="AD12" s="33"/>
      <c r="AE12" s="144" t="s">
        <v>4</v>
      </c>
      <c r="AF12" s="145"/>
      <c r="AG12" s="146"/>
      <c r="AH12" s="34"/>
      <c r="AI12" s="47" t="s">
        <v>37</v>
      </c>
    </row>
    <row r="13" spans="1:35" ht="5.0999999999999996" customHeight="1" x14ac:dyDescent="0.25">
      <c r="A13" s="23"/>
      <c r="B13" s="28"/>
      <c r="C13" s="28"/>
      <c r="D13" s="28"/>
      <c r="E13" s="29"/>
      <c r="F13" s="30"/>
      <c r="G13" s="26"/>
      <c r="H13" s="5"/>
      <c r="I13" s="42"/>
      <c r="J13" s="28"/>
      <c r="K13" s="28"/>
      <c r="L13" s="29"/>
      <c r="M13" s="41"/>
      <c r="N13" s="31"/>
      <c r="O13" s="27"/>
      <c r="P13" s="42"/>
      <c r="Q13" s="28"/>
      <c r="R13" s="28"/>
      <c r="S13" s="29"/>
      <c r="T13" s="41"/>
      <c r="U13" s="31"/>
      <c r="V13" s="5"/>
      <c r="W13" s="42"/>
      <c r="X13" s="28"/>
      <c r="Y13" s="28"/>
      <c r="Z13" s="29"/>
      <c r="AA13" s="41"/>
      <c r="AB13" s="31"/>
      <c r="AC13" s="5"/>
      <c r="AD13" s="42"/>
      <c r="AE13" s="28"/>
      <c r="AF13" s="28"/>
      <c r="AG13" s="29"/>
      <c r="AH13" s="41"/>
      <c r="AI13" s="31"/>
    </row>
    <row r="14" spans="1:35" ht="15" customHeight="1" x14ac:dyDescent="0.25">
      <c r="A14" s="23"/>
      <c r="B14" s="147" t="s">
        <v>4</v>
      </c>
      <c r="C14" s="147"/>
      <c r="D14" s="147"/>
      <c r="E14" s="148"/>
      <c r="F14" s="34"/>
      <c r="G14" s="47" t="s">
        <v>37</v>
      </c>
      <c r="H14" s="27"/>
      <c r="I14" s="33"/>
      <c r="J14" s="144" t="s">
        <v>4</v>
      </c>
      <c r="K14" s="145"/>
      <c r="L14" s="146"/>
      <c r="M14" s="34"/>
      <c r="N14" s="47" t="s">
        <v>37</v>
      </c>
      <c r="O14" s="5"/>
      <c r="P14" s="33"/>
      <c r="Q14" s="144" t="s">
        <v>4</v>
      </c>
      <c r="R14" s="145"/>
      <c r="S14" s="146"/>
      <c r="T14" s="34"/>
      <c r="U14" s="47" t="s">
        <v>37</v>
      </c>
      <c r="V14" s="27"/>
      <c r="W14" s="33"/>
      <c r="X14" s="144" t="s">
        <v>4</v>
      </c>
      <c r="Y14" s="145"/>
      <c r="Z14" s="146"/>
      <c r="AA14" s="34"/>
      <c r="AB14" s="47" t="s">
        <v>37</v>
      </c>
      <c r="AC14" s="27"/>
      <c r="AD14" s="33"/>
      <c r="AE14" s="144" t="s">
        <v>4</v>
      </c>
      <c r="AF14" s="145"/>
      <c r="AG14" s="146"/>
      <c r="AH14" s="34"/>
      <c r="AI14" s="47" t="s">
        <v>37</v>
      </c>
    </row>
    <row r="15" spans="1:35" ht="5.0999999999999996" customHeight="1" x14ac:dyDescent="0.25">
      <c r="A15" s="23"/>
      <c r="B15" s="28"/>
      <c r="C15" s="28"/>
      <c r="D15" s="28"/>
      <c r="E15" s="29"/>
      <c r="F15" s="30"/>
      <c r="G15" s="32"/>
      <c r="H15" s="5"/>
      <c r="I15" s="42"/>
      <c r="J15" s="28"/>
      <c r="K15" s="28"/>
      <c r="L15" s="29"/>
      <c r="M15" s="41"/>
      <c r="N15" s="32"/>
      <c r="O15" s="27"/>
      <c r="P15" s="42"/>
      <c r="Q15" s="28"/>
      <c r="R15" s="28"/>
      <c r="S15" s="29"/>
      <c r="T15" s="41"/>
      <c r="U15" s="32"/>
      <c r="V15" s="5"/>
      <c r="W15" s="42"/>
      <c r="X15" s="28"/>
      <c r="Y15" s="28"/>
      <c r="Z15" s="29"/>
      <c r="AA15" s="41"/>
      <c r="AB15" s="32"/>
      <c r="AC15" s="5"/>
      <c r="AD15" s="42"/>
      <c r="AE15" s="28"/>
      <c r="AF15" s="28"/>
      <c r="AG15" s="29"/>
      <c r="AH15" s="41"/>
      <c r="AI15" s="32"/>
    </row>
    <row r="16" spans="1:35" ht="15" customHeight="1" x14ac:dyDescent="0.25">
      <c r="A16" s="23"/>
      <c r="B16" s="147" t="s">
        <v>4</v>
      </c>
      <c r="C16" s="147"/>
      <c r="D16" s="147"/>
      <c r="E16" s="148"/>
      <c r="F16" s="34"/>
      <c r="G16" s="47" t="s">
        <v>37</v>
      </c>
      <c r="H16" s="23"/>
      <c r="I16" s="33"/>
      <c r="J16" s="144" t="s">
        <v>4</v>
      </c>
      <c r="K16" s="145"/>
      <c r="L16" s="146"/>
      <c r="M16" s="34"/>
      <c r="N16" s="47" t="s">
        <v>37</v>
      </c>
      <c r="O16" s="5"/>
      <c r="P16" s="33"/>
      <c r="Q16" s="144" t="s">
        <v>4</v>
      </c>
      <c r="R16" s="145"/>
      <c r="S16" s="146"/>
      <c r="T16" s="34"/>
      <c r="U16" s="47" t="s">
        <v>37</v>
      </c>
      <c r="V16" s="23"/>
      <c r="W16" s="33"/>
      <c r="X16" s="144" t="s">
        <v>4</v>
      </c>
      <c r="Y16" s="145"/>
      <c r="Z16" s="146"/>
      <c r="AA16" s="34"/>
      <c r="AB16" s="47" t="s">
        <v>37</v>
      </c>
      <c r="AC16" s="23"/>
      <c r="AD16" s="33"/>
      <c r="AE16" s="144" t="s">
        <v>4</v>
      </c>
      <c r="AF16" s="145"/>
      <c r="AG16" s="146"/>
      <c r="AH16" s="34"/>
      <c r="AI16" s="47" t="s">
        <v>37</v>
      </c>
    </row>
    <row r="17" spans="1:35" ht="5.0999999999999996" customHeight="1" x14ac:dyDescent="0.25">
      <c r="A17" s="23"/>
      <c r="B17" s="28"/>
      <c r="C17" s="28"/>
      <c r="D17" s="28"/>
      <c r="E17" s="28"/>
      <c r="F17" s="30"/>
      <c r="G17" s="26"/>
      <c r="H17" s="23"/>
      <c r="I17" s="24"/>
      <c r="J17" s="24"/>
      <c r="K17" s="24"/>
      <c r="L17" s="24"/>
      <c r="M17" s="24"/>
      <c r="N17" s="26"/>
      <c r="O17" s="27"/>
      <c r="P17" s="42"/>
      <c r="Q17" s="28"/>
      <c r="R17" s="28"/>
      <c r="S17" s="29"/>
      <c r="T17" s="41"/>
      <c r="U17" s="26"/>
      <c r="V17" s="23"/>
      <c r="W17" s="42"/>
      <c r="X17" s="28"/>
      <c r="Y17" s="28"/>
      <c r="Z17" s="29"/>
      <c r="AA17" s="41"/>
      <c r="AB17" s="26"/>
      <c r="AC17" s="23"/>
      <c r="AD17" s="24"/>
      <c r="AE17" s="24"/>
      <c r="AF17" s="24"/>
      <c r="AG17" s="24"/>
      <c r="AH17" s="24"/>
      <c r="AI17" s="26"/>
    </row>
    <row r="18" spans="1:35" ht="15" customHeight="1" x14ac:dyDescent="0.25">
      <c r="A18" s="5"/>
      <c r="B18" s="149" t="s">
        <v>42</v>
      </c>
      <c r="C18" s="149"/>
      <c r="D18" s="149"/>
      <c r="E18" s="150"/>
      <c r="F18" s="57">
        <f>'Monatliche Einnahmen &amp; Ausgaben'!F59</f>
        <v>0</v>
      </c>
      <c r="G18" s="47"/>
      <c r="H18" s="23"/>
      <c r="I18" s="33"/>
      <c r="J18" s="144" t="s">
        <v>4</v>
      </c>
      <c r="K18" s="145"/>
      <c r="L18" s="146"/>
      <c r="M18" s="34"/>
      <c r="N18" s="47" t="s">
        <v>37</v>
      </c>
      <c r="O18" s="5"/>
      <c r="P18" s="33"/>
      <c r="Q18" s="144" t="s">
        <v>4</v>
      </c>
      <c r="R18" s="145"/>
      <c r="S18" s="146"/>
      <c r="T18" s="34"/>
      <c r="U18" s="47" t="s">
        <v>37</v>
      </c>
      <c r="V18" s="23"/>
      <c r="W18" s="33"/>
      <c r="X18" s="144" t="s">
        <v>4</v>
      </c>
      <c r="Y18" s="145"/>
      <c r="Z18" s="146"/>
      <c r="AA18" s="34"/>
      <c r="AB18" s="47" t="s">
        <v>37</v>
      </c>
      <c r="AC18" s="23"/>
      <c r="AD18" s="33"/>
      <c r="AE18" s="144" t="s">
        <v>4</v>
      </c>
      <c r="AF18" s="145"/>
      <c r="AG18" s="146"/>
      <c r="AH18" s="34"/>
      <c r="AI18" s="47" t="s">
        <v>37</v>
      </c>
    </row>
    <row r="19" spans="1:35" ht="5.0999999999999996" customHeight="1" x14ac:dyDescent="0.25">
      <c r="A19" s="27"/>
      <c r="B19" s="28"/>
      <c r="C19" s="28"/>
      <c r="D19" s="28"/>
      <c r="E19" s="29"/>
      <c r="F19" s="30"/>
      <c r="G19" s="32"/>
      <c r="H19" s="23"/>
      <c r="I19" s="42"/>
      <c r="J19" s="28"/>
      <c r="K19" s="28"/>
      <c r="L19" s="29"/>
      <c r="M19" s="41"/>
      <c r="N19" s="26"/>
      <c r="O19" s="27"/>
      <c r="P19" s="42"/>
      <c r="Q19" s="28"/>
      <c r="R19" s="28"/>
      <c r="S19" s="29"/>
      <c r="T19" s="41"/>
      <c r="U19" s="26"/>
      <c r="V19" s="23"/>
      <c r="W19" s="28"/>
      <c r="X19" s="28"/>
      <c r="Y19" s="28"/>
      <c r="Z19" s="29"/>
      <c r="AA19" s="41"/>
      <c r="AB19" s="26"/>
      <c r="AC19" s="23"/>
      <c r="AD19" s="42"/>
      <c r="AE19" s="28"/>
      <c r="AF19" s="28"/>
      <c r="AG19" s="29"/>
      <c r="AH19" s="41"/>
      <c r="AI19" s="26"/>
    </row>
    <row r="20" spans="1:35" ht="15" customHeight="1" x14ac:dyDescent="0.25">
      <c r="A20" s="5"/>
      <c r="B20" s="149" t="s">
        <v>47</v>
      </c>
      <c r="C20" s="149"/>
      <c r="D20" s="149"/>
      <c r="E20" s="150"/>
      <c r="F20" s="57">
        <f>'Monatliche Einnahmen &amp; Ausgaben'!F72</f>
        <v>0</v>
      </c>
      <c r="G20" s="47"/>
      <c r="H20" s="23"/>
      <c r="I20" s="33"/>
      <c r="J20" s="144" t="s">
        <v>4</v>
      </c>
      <c r="K20" s="145"/>
      <c r="L20" s="146"/>
      <c r="M20" s="34"/>
      <c r="N20" s="47" t="s">
        <v>37</v>
      </c>
      <c r="O20" s="5"/>
      <c r="P20" s="33"/>
      <c r="Q20" s="144" t="s">
        <v>4</v>
      </c>
      <c r="R20" s="145"/>
      <c r="S20" s="146"/>
      <c r="T20" s="34"/>
      <c r="U20" s="47" t="s">
        <v>37</v>
      </c>
      <c r="V20" s="23"/>
      <c r="W20" s="33"/>
      <c r="X20" s="144" t="s">
        <v>4</v>
      </c>
      <c r="Y20" s="145"/>
      <c r="Z20" s="146"/>
      <c r="AA20" s="34"/>
      <c r="AB20" s="47" t="s">
        <v>37</v>
      </c>
      <c r="AC20" s="23"/>
      <c r="AD20" s="33"/>
      <c r="AE20" s="144" t="s">
        <v>4</v>
      </c>
      <c r="AF20" s="145"/>
      <c r="AG20" s="146"/>
      <c r="AH20" s="34"/>
      <c r="AI20" s="47" t="s">
        <v>37</v>
      </c>
    </row>
    <row r="21" spans="1:35" s="38" customFormat="1" ht="5.0999999999999996" customHeight="1" x14ac:dyDescent="0.25">
      <c r="A21" s="27"/>
      <c r="B21" s="28"/>
      <c r="C21" s="28"/>
      <c r="D21" s="28"/>
      <c r="E21" s="28"/>
      <c r="F21" s="30"/>
      <c r="G21" s="26"/>
      <c r="H21" s="25"/>
      <c r="I21" s="42"/>
      <c r="J21" s="28"/>
      <c r="K21" s="28"/>
      <c r="L21" s="29"/>
      <c r="M21" s="41"/>
      <c r="N21" s="44"/>
      <c r="O21" s="27"/>
      <c r="P21" s="42"/>
      <c r="Q21" s="28"/>
      <c r="R21" s="28"/>
      <c r="S21" s="29"/>
      <c r="T21" s="41"/>
      <c r="U21" s="44"/>
      <c r="V21" s="155"/>
      <c r="W21" s="28"/>
      <c r="X21" s="28"/>
      <c r="Y21" s="28"/>
      <c r="Z21" s="29"/>
      <c r="AA21" s="30"/>
      <c r="AB21" s="44"/>
      <c r="AC21" s="25"/>
      <c r="AD21" s="42"/>
      <c r="AE21" s="28"/>
      <c r="AF21" s="28"/>
      <c r="AG21" s="29"/>
      <c r="AH21" s="41"/>
      <c r="AI21" s="44"/>
    </row>
    <row r="22" spans="1:35" ht="15" customHeight="1" x14ac:dyDescent="0.25">
      <c r="A22" s="5"/>
      <c r="B22" s="62" t="s">
        <v>48</v>
      </c>
      <c r="C22" s="62"/>
      <c r="D22" s="62"/>
      <c r="E22" s="62"/>
      <c r="F22" s="63"/>
      <c r="G22" s="47"/>
      <c r="H22" s="23"/>
      <c r="I22" s="33"/>
      <c r="J22" s="144" t="s">
        <v>4</v>
      </c>
      <c r="K22" s="145"/>
      <c r="L22" s="146"/>
      <c r="M22" s="34"/>
      <c r="N22" s="47" t="s">
        <v>37</v>
      </c>
      <c r="O22" s="5"/>
      <c r="P22" s="33"/>
      <c r="Q22" s="144" t="s">
        <v>4</v>
      </c>
      <c r="R22" s="145"/>
      <c r="S22" s="146"/>
      <c r="T22" s="34"/>
      <c r="U22" s="47" t="s">
        <v>37</v>
      </c>
      <c r="V22" s="155"/>
      <c r="W22" s="33"/>
      <c r="X22" s="144" t="s">
        <v>4</v>
      </c>
      <c r="Y22" s="145"/>
      <c r="Z22" s="146"/>
      <c r="AA22" s="34"/>
      <c r="AB22" s="47" t="s">
        <v>37</v>
      </c>
      <c r="AC22" s="23"/>
      <c r="AD22" s="33"/>
      <c r="AE22" s="144" t="s">
        <v>4</v>
      </c>
      <c r="AF22" s="145"/>
      <c r="AG22" s="146"/>
      <c r="AH22" s="34"/>
      <c r="AI22" s="47" t="s">
        <v>37</v>
      </c>
    </row>
    <row r="23" spans="1:35" ht="5.0999999999999996" customHeight="1" x14ac:dyDescent="0.25">
      <c r="A23" s="27"/>
      <c r="B23" s="28"/>
      <c r="C23" s="28"/>
      <c r="D23" s="28"/>
      <c r="E23" s="29"/>
      <c r="F23" s="30"/>
      <c r="G23" s="32"/>
      <c r="H23" s="23"/>
      <c r="I23" s="42"/>
      <c r="J23" s="28"/>
      <c r="K23" s="28"/>
      <c r="L23" s="29"/>
      <c r="M23" s="41"/>
      <c r="N23" s="26"/>
      <c r="O23" s="27"/>
      <c r="P23" s="42"/>
      <c r="Q23" s="28"/>
      <c r="R23" s="28"/>
      <c r="S23" s="29"/>
      <c r="T23" s="41"/>
      <c r="U23" s="26"/>
      <c r="V23" s="23"/>
      <c r="W23" s="28"/>
      <c r="X23" s="28"/>
      <c r="Y23" s="28"/>
      <c r="Z23" s="29"/>
      <c r="AA23" s="30"/>
      <c r="AB23" s="26"/>
      <c r="AC23" s="23"/>
      <c r="AD23" s="42"/>
      <c r="AE23" s="28"/>
      <c r="AF23" s="28"/>
      <c r="AG23" s="29"/>
      <c r="AH23" s="41"/>
      <c r="AI23" s="26"/>
    </row>
    <row r="24" spans="1:35" ht="15" customHeight="1" x14ac:dyDescent="0.25">
      <c r="A24" s="5"/>
      <c r="B24" s="147" t="s">
        <v>4</v>
      </c>
      <c r="C24" s="147"/>
      <c r="D24" s="147"/>
      <c r="E24" s="148"/>
      <c r="F24" s="34"/>
      <c r="G24" s="47" t="s">
        <v>37</v>
      </c>
      <c r="H24" s="23"/>
      <c r="I24" s="33"/>
      <c r="J24" s="144" t="s">
        <v>4</v>
      </c>
      <c r="K24" s="145"/>
      <c r="L24" s="146"/>
      <c r="M24" s="34"/>
      <c r="N24" s="47" t="s">
        <v>37</v>
      </c>
      <c r="O24" s="5"/>
      <c r="P24" s="33"/>
      <c r="Q24" s="144" t="s">
        <v>4</v>
      </c>
      <c r="R24" s="145"/>
      <c r="S24" s="146"/>
      <c r="T24" s="34"/>
      <c r="U24" s="47" t="s">
        <v>37</v>
      </c>
      <c r="V24" s="25"/>
      <c r="W24" s="33"/>
      <c r="X24" s="144" t="s">
        <v>4</v>
      </c>
      <c r="Y24" s="145"/>
      <c r="Z24" s="146"/>
      <c r="AA24" s="34"/>
      <c r="AB24" s="47" t="s">
        <v>37</v>
      </c>
      <c r="AC24" s="23"/>
      <c r="AD24" s="33"/>
      <c r="AE24" s="144" t="s">
        <v>4</v>
      </c>
      <c r="AF24" s="145"/>
      <c r="AG24" s="146"/>
      <c r="AH24" s="34"/>
      <c r="AI24" s="47" t="s">
        <v>37</v>
      </c>
    </row>
    <row r="25" spans="1:35" ht="5.0999999999999996" customHeight="1" x14ac:dyDescent="0.25">
      <c r="A25" s="27"/>
      <c r="B25" s="28"/>
      <c r="C25" s="28"/>
      <c r="D25" s="28"/>
      <c r="E25" s="29"/>
      <c r="F25" s="30"/>
      <c r="G25" s="26"/>
      <c r="H25" s="23"/>
      <c r="I25" s="42"/>
      <c r="J25" s="28"/>
      <c r="K25" s="28"/>
      <c r="L25" s="29"/>
      <c r="M25" s="41"/>
      <c r="N25" s="26"/>
      <c r="O25" s="27"/>
      <c r="P25" s="42"/>
      <c r="Q25" s="28"/>
      <c r="R25" s="28"/>
      <c r="S25" s="29"/>
      <c r="T25" s="41"/>
      <c r="U25" s="26"/>
      <c r="V25" s="25"/>
      <c r="W25" s="28"/>
      <c r="X25" s="28"/>
      <c r="Y25" s="28"/>
      <c r="Z25" s="29"/>
      <c r="AA25" s="30"/>
      <c r="AB25" s="26"/>
      <c r="AC25" s="23"/>
      <c r="AD25" s="42"/>
      <c r="AE25" s="28"/>
      <c r="AF25" s="28"/>
      <c r="AG25" s="29"/>
      <c r="AH25" s="41"/>
      <c r="AI25" s="26"/>
    </row>
    <row r="26" spans="1:35" ht="15" customHeight="1" x14ac:dyDescent="0.25">
      <c r="A26" s="45"/>
      <c r="B26" s="147" t="s">
        <v>4</v>
      </c>
      <c r="C26" s="147"/>
      <c r="D26" s="147"/>
      <c r="E26" s="148"/>
      <c r="F26" s="34"/>
      <c r="G26" s="47" t="s">
        <v>37</v>
      </c>
      <c r="H26" s="23"/>
      <c r="I26" s="33"/>
      <c r="J26" s="144" t="s">
        <v>4</v>
      </c>
      <c r="K26" s="145"/>
      <c r="L26" s="146"/>
      <c r="M26" s="34"/>
      <c r="N26" s="47" t="s">
        <v>37</v>
      </c>
      <c r="O26" s="5"/>
      <c r="P26" s="33"/>
      <c r="Q26" s="144" t="s">
        <v>4</v>
      </c>
      <c r="R26" s="145"/>
      <c r="S26" s="146"/>
      <c r="T26" s="34"/>
      <c r="U26" s="47" t="s">
        <v>37</v>
      </c>
      <c r="V26" s="25"/>
      <c r="W26" s="33"/>
      <c r="X26" s="144" t="s">
        <v>4</v>
      </c>
      <c r="Y26" s="145"/>
      <c r="Z26" s="146"/>
      <c r="AA26" s="34"/>
      <c r="AB26" s="47" t="s">
        <v>37</v>
      </c>
      <c r="AC26" s="23"/>
      <c r="AD26" s="33"/>
      <c r="AE26" s="144" t="s">
        <v>4</v>
      </c>
      <c r="AF26" s="145"/>
      <c r="AG26" s="146"/>
      <c r="AH26" s="34"/>
      <c r="AI26" s="47" t="s">
        <v>37</v>
      </c>
    </row>
    <row r="27" spans="1:35" s="38" customFormat="1" ht="5.0999999999999996" customHeight="1" thickBot="1" x14ac:dyDescent="0.3">
      <c r="A27" s="27"/>
      <c r="B27" s="28"/>
      <c r="C27" s="28"/>
      <c r="D27" s="28"/>
      <c r="E27" s="28"/>
      <c r="F27" s="30"/>
      <c r="G27" s="32"/>
      <c r="H27" s="25"/>
      <c r="I27" s="42"/>
      <c r="J27" s="28"/>
      <c r="K27" s="28"/>
      <c r="L27" s="29"/>
      <c r="M27" s="41"/>
      <c r="N27" s="44"/>
      <c r="O27" s="27"/>
      <c r="P27" s="42"/>
      <c r="Q27" s="28"/>
      <c r="R27" s="28"/>
      <c r="S27" s="29"/>
      <c r="T27" s="41"/>
      <c r="U27" s="31"/>
      <c r="V27" s="25"/>
      <c r="W27" s="18"/>
      <c r="X27" s="18"/>
      <c r="Y27" s="18"/>
      <c r="Z27" s="18"/>
      <c r="AA27" s="18"/>
      <c r="AB27" s="44"/>
      <c r="AC27" s="25"/>
      <c r="AD27" s="42"/>
      <c r="AE27" s="28"/>
      <c r="AF27" s="28"/>
      <c r="AG27" s="29"/>
      <c r="AH27" s="41"/>
      <c r="AI27" s="44"/>
    </row>
    <row r="28" spans="1:35" ht="15" customHeight="1" thickBot="1" x14ac:dyDescent="0.3">
      <c r="A28" s="45"/>
      <c r="B28" s="184" t="s">
        <v>86</v>
      </c>
      <c r="C28" s="185"/>
      <c r="D28" s="185"/>
      <c r="E28" s="186"/>
      <c r="F28" s="40">
        <f>F10+F14+F16-F18-F20-F24-F26</f>
        <v>0</v>
      </c>
      <c r="G28" s="47"/>
      <c r="H28" s="23"/>
      <c r="I28" s="33"/>
      <c r="J28" s="144" t="s">
        <v>4</v>
      </c>
      <c r="K28" s="145"/>
      <c r="L28" s="146"/>
      <c r="M28" s="34"/>
      <c r="N28" s="47" t="s">
        <v>37</v>
      </c>
      <c r="O28" s="5"/>
      <c r="P28" s="33"/>
      <c r="Q28" s="144" t="s">
        <v>4</v>
      </c>
      <c r="R28" s="145"/>
      <c r="S28" s="146"/>
      <c r="T28" s="34"/>
      <c r="U28" s="47" t="s">
        <v>37</v>
      </c>
      <c r="V28" s="5"/>
      <c r="W28" s="33"/>
      <c r="X28" s="144" t="s">
        <v>4</v>
      </c>
      <c r="Y28" s="145"/>
      <c r="Z28" s="146"/>
      <c r="AA28" s="34"/>
      <c r="AB28" s="47" t="s">
        <v>37</v>
      </c>
      <c r="AC28" s="23"/>
      <c r="AD28" s="33"/>
      <c r="AE28" s="144" t="s">
        <v>4</v>
      </c>
      <c r="AF28" s="145"/>
      <c r="AG28" s="146"/>
      <c r="AH28" s="34"/>
      <c r="AI28" s="47" t="s">
        <v>37</v>
      </c>
    </row>
    <row r="29" spans="1:35" ht="5.0999999999999996" customHeight="1" thickBot="1" x14ac:dyDescent="0.3">
      <c r="A29" s="23"/>
      <c r="B29" s="28"/>
      <c r="C29" s="28"/>
      <c r="D29" s="28"/>
      <c r="E29" s="28"/>
      <c r="F29" s="175" t="s">
        <v>46</v>
      </c>
      <c r="G29" s="26"/>
      <c r="H29" s="23"/>
      <c r="I29" s="42"/>
      <c r="J29" s="28"/>
      <c r="K29" s="28"/>
      <c r="L29" s="29"/>
      <c r="M29" s="41"/>
      <c r="N29" s="26"/>
      <c r="O29" s="27"/>
      <c r="P29" s="42"/>
      <c r="Q29" s="28"/>
      <c r="R29" s="28"/>
      <c r="S29" s="29"/>
      <c r="T29" s="41"/>
      <c r="U29" s="32"/>
      <c r="V29" s="27"/>
      <c r="W29" s="28"/>
      <c r="X29" s="28"/>
      <c r="Y29" s="28"/>
      <c r="Z29" s="29"/>
      <c r="AA29" s="30"/>
      <c r="AB29" s="32"/>
      <c r="AC29" s="23"/>
      <c r="AD29" s="42"/>
      <c r="AE29" s="28"/>
      <c r="AF29" s="28"/>
      <c r="AG29" s="29"/>
      <c r="AH29" s="41"/>
      <c r="AI29" s="26"/>
    </row>
    <row r="30" spans="1:35" ht="15" customHeight="1" thickBot="1" x14ac:dyDescent="0.3">
      <c r="A30" s="51"/>
      <c r="B30" s="24"/>
      <c r="C30" s="24"/>
      <c r="D30" s="24"/>
      <c r="E30" s="24"/>
      <c r="F30" s="176"/>
      <c r="G30" s="47"/>
      <c r="H30" s="23"/>
      <c r="I30" s="33"/>
      <c r="J30" s="144" t="s">
        <v>4</v>
      </c>
      <c r="K30" s="145"/>
      <c r="L30" s="146"/>
      <c r="M30" s="34"/>
      <c r="N30" s="47" t="s">
        <v>37</v>
      </c>
      <c r="O30" s="5"/>
      <c r="P30" s="33"/>
      <c r="Q30" s="144" t="s">
        <v>4</v>
      </c>
      <c r="R30" s="145"/>
      <c r="S30" s="146"/>
      <c r="T30" s="34"/>
      <c r="U30" s="47" t="s">
        <v>37</v>
      </c>
      <c r="V30" s="5"/>
      <c r="W30" s="18" t="s">
        <v>29</v>
      </c>
      <c r="X30" s="18"/>
      <c r="Y30" s="18"/>
      <c r="Z30" s="20"/>
      <c r="AA30" s="43" t="str">
        <f>IF(SUM(AA12:AA28)=0,"",SUM(AA12:AA28))</f>
        <v/>
      </c>
      <c r="AB30" s="31"/>
      <c r="AC30" s="23"/>
      <c r="AD30" s="33"/>
      <c r="AE30" s="144" t="s">
        <v>4</v>
      </c>
      <c r="AF30" s="145"/>
      <c r="AG30" s="146"/>
      <c r="AH30" s="34"/>
      <c r="AI30" s="47" t="s">
        <v>37</v>
      </c>
    </row>
    <row r="31" spans="1:35" ht="5.0999999999999996" customHeight="1" x14ac:dyDescent="0.25">
      <c r="A31" s="51"/>
      <c r="B31" s="52"/>
      <c r="C31" s="24"/>
      <c r="D31" s="24"/>
      <c r="E31" s="24"/>
      <c r="F31" s="177"/>
      <c r="G31" s="32"/>
      <c r="H31" s="23"/>
      <c r="I31" s="42"/>
      <c r="J31" s="28"/>
      <c r="K31" s="28"/>
      <c r="L31" s="29"/>
      <c r="M31" s="41"/>
      <c r="N31" s="26"/>
      <c r="O31" s="27"/>
      <c r="P31" s="42"/>
      <c r="Q31" s="28"/>
      <c r="R31" s="28"/>
      <c r="S31" s="29"/>
      <c r="T31" s="41"/>
      <c r="U31" s="26"/>
      <c r="V31" s="27"/>
      <c r="W31" s="42"/>
      <c r="X31" s="28"/>
      <c r="Y31" s="28"/>
      <c r="Z31" s="29"/>
      <c r="AA31" s="41"/>
      <c r="AB31" s="32"/>
      <c r="AC31" s="23"/>
      <c r="AD31" s="42"/>
      <c r="AE31" s="28"/>
      <c r="AF31" s="28"/>
      <c r="AG31" s="29"/>
      <c r="AH31" s="41"/>
      <c r="AI31" s="26"/>
    </row>
    <row r="32" spans="1:35" ht="15" customHeight="1" x14ac:dyDescent="0.25">
      <c r="A32" s="50"/>
      <c r="B32" s="161" t="s">
        <v>45</v>
      </c>
      <c r="C32" s="162"/>
      <c r="D32" s="162"/>
      <c r="E32" s="162"/>
      <c r="F32" s="163"/>
      <c r="G32" s="47"/>
      <c r="H32" s="23"/>
      <c r="I32" s="33"/>
      <c r="J32" s="144" t="s">
        <v>4</v>
      </c>
      <c r="K32" s="145"/>
      <c r="L32" s="146"/>
      <c r="M32" s="34"/>
      <c r="N32" s="47" t="s">
        <v>37</v>
      </c>
      <c r="O32" s="5"/>
      <c r="P32" s="33"/>
      <c r="Q32" s="144" t="s">
        <v>4</v>
      </c>
      <c r="R32" s="145"/>
      <c r="S32" s="146"/>
      <c r="T32" s="34"/>
      <c r="U32" s="47" t="s">
        <v>37</v>
      </c>
      <c r="V32" s="5"/>
      <c r="W32" s="64"/>
      <c r="X32" s="154"/>
      <c r="Y32" s="154"/>
      <c r="Z32" s="154"/>
      <c r="AA32" s="65"/>
      <c r="AB32" s="31"/>
      <c r="AC32" s="23"/>
      <c r="AD32" s="33"/>
      <c r="AE32" s="144" t="s">
        <v>4</v>
      </c>
      <c r="AF32" s="145"/>
      <c r="AG32" s="146"/>
      <c r="AH32" s="34"/>
      <c r="AI32" s="47" t="s">
        <v>37</v>
      </c>
    </row>
    <row r="33" spans="1:35" ht="5.0999999999999996" customHeight="1" x14ac:dyDescent="0.25">
      <c r="A33" s="23"/>
      <c r="B33" s="164"/>
      <c r="C33" s="165"/>
      <c r="D33" s="165"/>
      <c r="E33" s="165"/>
      <c r="F33" s="166"/>
      <c r="G33" s="26"/>
      <c r="H33" s="23"/>
      <c r="I33" s="42"/>
      <c r="J33" s="28"/>
      <c r="K33" s="28"/>
      <c r="L33" s="29"/>
      <c r="M33" s="41"/>
      <c r="N33" s="26"/>
      <c r="O33" s="27"/>
      <c r="P33" s="42"/>
      <c r="Q33" s="28"/>
      <c r="R33" s="28"/>
      <c r="S33" s="29"/>
      <c r="T33" s="41"/>
      <c r="U33" s="26"/>
      <c r="V33" s="27"/>
      <c r="W33" s="42"/>
      <c r="X33" s="28"/>
      <c r="Y33" s="28"/>
      <c r="Z33" s="29"/>
      <c r="AA33" s="41"/>
      <c r="AB33" s="32"/>
      <c r="AC33" s="23"/>
      <c r="AD33" s="42"/>
      <c r="AE33" s="28"/>
      <c r="AF33" s="28"/>
      <c r="AG33" s="29"/>
      <c r="AH33" s="41"/>
      <c r="AI33" s="26"/>
    </row>
    <row r="34" spans="1:35" ht="15" customHeight="1" x14ac:dyDescent="0.25">
      <c r="A34" s="48"/>
      <c r="B34" s="167"/>
      <c r="C34" s="168"/>
      <c r="D34" s="168"/>
      <c r="E34" s="168"/>
      <c r="F34" s="169"/>
      <c r="G34" s="49"/>
      <c r="H34" s="23"/>
      <c r="I34" s="33"/>
      <c r="J34" s="144" t="s">
        <v>4</v>
      </c>
      <c r="K34" s="145"/>
      <c r="L34" s="146"/>
      <c r="M34" s="34"/>
      <c r="N34" s="47" t="s">
        <v>37</v>
      </c>
      <c r="O34" s="5"/>
      <c r="P34" s="33"/>
      <c r="Q34" s="144" t="s">
        <v>4</v>
      </c>
      <c r="R34" s="145"/>
      <c r="S34" s="146"/>
      <c r="T34" s="34"/>
      <c r="U34" s="47" t="s">
        <v>37</v>
      </c>
      <c r="V34" s="5"/>
      <c r="W34" s="127" t="s">
        <v>58</v>
      </c>
      <c r="X34" s="127"/>
      <c r="Y34" s="127"/>
      <c r="Z34" s="127"/>
      <c r="AA34" s="127"/>
      <c r="AB34" s="159"/>
      <c r="AC34" s="23"/>
      <c r="AD34" s="33"/>
      <c r="AE34" s="144" t="s">
        <v>4</v>
      </c>
      <c r="AF34" s="145"/>
      <c r="AG34" s="146"/>
      <c r="AH34" s="34"/>
      <c r="AI34" s="47" t="s">
        <v>37</v>
      </c>
    </row>
    <row r="35" spans="1:35" ht="5.0999999999999996" customHeight="1" x14ac:dyDescent="0.25">
      <c r="A35" s="23"/>
      <c r="B35" s="28"/>
      <c r="C35" s="28"/>
      <c r="D35" s="28"/>
      <c r="E35" s="28"/>
      <c r="F35" s="30"/>
      <c r="G35" s="26"/>
      <c r="H35" s="23"/>
      <c r="I35" s="42"/>
      <c r="J35" s="28"/>
      <c r="K35" s="28"/>
      <c r="L35" s="29"/>
      <c r="M35" s="41"/>
      <c r="N35" s="26"/>
      <c r="O35" s="27"/>
      <c r="P35" s="42"/>
      <c r="Q35" s="28"/>
      <c r="R35" s="28"/>
      <c r="S35" s="29"/>
      <c r="T35" s="41"/>
      <c r="U35" s="44"/>
      <c r="V35" s="27"/>
      <c r="W35" s="127"/>
      <c r="X35" s="127"/>
      <c r="Y35" s="127"/>
      <c r="Z35" s="127"/>
      <c r="AA35" s="127"/>
      <c r="AB35" s="160"/>
      <c r="AC35" s="23"/>
      <c r="AD35" s="42"/>
      <c r="AE35" s="28"/>
      <c r="AF35" s="28"/>
      <c r="AG35" s="29"/>
      <c r="AH35" s="41"/>
      <c r="AI35" s="26"/>
    </row>
    <row r="36" spans="1:35" ht="15" customHeight="1" x14ac:dyDescent="0.25">
      <c r="A36" s="23"/>
      <c r="B36" s="58"/>
      <c r="C36" s="58"/>
      <c r="D36" s="58"/>
      <c r="E36" s="58"/>
      <c r="F36" s="58"/>
      <c r="G36" s="26"/>
      <c r="H36" s="23"/>
      <c r="I36" s="33"/>
      <c r="J36" s="144" t="s">
        <v>4</v>
      </c>
      <c r="K36" s="145"/>
      <c r="L36" s="146"/>
      <c r="M36" s="34"/>
      <c r="N36" s="47" t="s">
        <v>37</v>
      </c>
      <c r="O36" s="5"/>
      <c r="P36" s="33"/>
      <c r="Q36" s="144" t="s">
        <v>4</v>
      </c>
      <c r="R36" s="145"/>
      <c r="S36" s="146"/>
      <c r="T36" s="34"/>
      <c r="U36" s="47" t="s">
        <v>37</v>
      </c>
      <c r="V36" s="5"/>
      <c r="W36" s="127"/>
      <c r="X36" s="127"/>
      <c r="Y36" s="127"/>
      <c r="Z36" s="127"/>
      <c r="AA36" s="127"/>
      <c r="AB36" s="160"/>
      <c r="AC36" s="23"/>
      <c r="AD36" s="33"/>
      <c r="AE36" s="144" t="s">
        <v>4</v>
      </c>
      <c r="AF36" s="145"/>
      <c r="AG36" s="146"/>
      <c r="AH36" s="34"/>
      <c r="AI36" s="47" t="s">
        <v>37</v>
      </c>
    </row>
    <row r="37" spans="1:35" ht="5.0999999999999996" customHeight="1" x14ac:dyDescent="0.25">
      <c r="A37" s="23"/>
      <c r="B37" s="58"/>
      <c r="C37" s="58"/>
      <c r="D37" s="58"/>
      <c r="E37" s="58"/>
      <c r="F37" s="58"/>
      <c r="G37" s="26"/>
      <c r="H37" s="23"/>
      <c r="I37" s="42"/>
      <c r="J37" s="28"/>
      <c r="K37" s="28"/>
      <c r="L37" s="29"/>
      <c r="M37" s="41"/>
      <c r="N37" s="26"/>
      <c r="O37" s="27"/>
      <c r="P37" s="42"/>
      <c r="Q37" s="28"/>
      <c r="R37" s="28"/>
      <c r="S37" s="29"/>
      <c r="T37" s="41"/>
      <c r="U37" s="26"/>
      <c r="V37" s="27"/>
      <c r="W37" s="18"/>
      <c r="X37" s="18"/>
      <c r="Y37" s="18"/>
      <c r="Z37" s="18"/>
      <c r="AA37" s="18"/>
      <c r="AB37" s="160"/>
      <c r="AC37" s="23"/>
      <c r="AD37" s="42"/>
      <c r="AE37" s="28"/>
      <c r="AF37" s="28"/>
      <c r="AG37" s="29"/>
      <c r="AH37" s="41"/>
      <c r="AI37" s="26"/>
    </row>
    <row r="38" spans="1:35" ht="15" customHeight="1" x14ac:dyDescent="0.25">
      <c r="A38" s="23"/>
      <c r="B38" s="158" t="s">
        <v>49</v>
      </c>
      <c r="C38" s="158"/>
      <c r="D38" s="158"/>
      <c r="E38" s="158"/>
      <c r="F38" s="158"/>
      <c r="G38" s="26"/>
      <c r="H38" s="23"/>
      <c r="I38" s="33"/>
      <c r="J38" s="144" t="s">
        <v>4</v>
      </c>
      <c r="K38" s="145"/>
      <c r="L38" s="146"/>
      <c r="M38" s="34"/>
      <c r="N38" s="47" t="s">
        <v>37</v>
      </c>
      <c r="O38" s="5"/>
      <c r="P38" s="33"/>
      <c r="Q38" s="144" t="s">
        <v>4</v>
      </c>
      <c r="R38" s="145"/>
      <c r="S38" s="146"/>
      <c r="T38" s="34"/>
      <c r="U38" s="47" t="s">
        <v>37</v>
      </c>
      <c r="V38" s="5"/>
      <c r="W38" s="61" t="s">
        <v>14</v>
      </c>
      <c r="X38" s="151" t="s">
        <v>27</v>
      </c>
      <c r="Y38" s="151"/>
      <c r="Z38" s="151"/>
      <c r="AA38" s="61" t="s">
        <v>14</v>
      </c>
      <c r="AB38" s="31"/>
      <c r="AC38" s="23"/>
      <c r="AD38" s="33"/>
      <c r="AE38" s="144" t="s">
        <v>4</v>
      </c>
      <c r="AF38" s="145"/>
      <c r="AG38" s="146"/>
      <c r="AH38" s="34"/>
      <c r="AI38" s="47" t="s">
        <v>37</v>
      </c>
    </row>
    <row r="39" spans="1:35" ht="5.0999999999999996" customHeight="1" x14ac:dyDescent="0.25">
      <c r="A39" s="27"/>
      <c r="B39" s="158"/>
      <c r="C39" s="158"/>
      <c r="D39" s="158"/>
      <c r="E39" s="158"/>
      <c r="F39" s="158"/>
      <c r="G39" s="32"/>
      <c r="H39" s="23"/>
      <c r="I39" s="42"/>
      <c r="J39" s="28"/>
      <c r="K39" s="28"/>
      <c r="L39" s="29"/>
      <c r="M39" s="41"/>
      <c r="N39" s="26"/>
      <c r="O39" s="27"/>
      <c r="P39" s="42"/>
      <c r="Q39" s="28"/>
      <c r="R39" s="28"/>
      <c r="S39" s="29"/>
      <c r="T39" s="41"/>
      <c r="U39" s="26"/>
      <c r="V39" s="27"/>
      <c r="W39" s="42"/>
      <c r="X39" s="28"/>
      <c r="Y39" s="28"/>
      <c r="Z39" s="29"/>
      <c r="AA39" s="41"/>
      <c r="AB39" s="32"/>
      <c r="AC39" s="23"/>
      <c r="AD39" s="42"/>
      <c r="AE39" s="28"/>
      <c r="AF39" s="28"/>
      <c r="AG39" s="29"/>
      <c r="AH39" s="41"/>
      <c r="AI39" s="26"/>
    </row>
    <row r="40" spans="1:35" ht="15" customHeight="1" x14ac:dyDescent="0.25">
      <c r="A40" s="5"/>
      <c r="B40" s="158"/>
      <c r="C40" s="158"/>
      <c r="D40" s="158"/>
      <c r="E40" s="158"/>
      <c r="F40" s="158"/>
      <c r="G40" s="31"/>
      <c r="H40" s="23"/>
      <c r="I40" s="33"/>
      <c r="J40" s="144" t="s">
        <v>4</v>
      </c>
      <c r="K40" s="145"/>
      <c r="L40" s="146"/>
      <c r="M40" s="34"/>
      <c r="N40" s="47" t="s">
        <v>37</v>
      </c>
      <c r="O40" s="5"/>
      <c r="P40" s="33"/>
      <c r="Q40" s="144" t="s">
        <v>4</v>
      </c>
      <c r="R40" s="145"/>
      <c r="S40" s="146"/>
      <c r="T40" s="34"/>
      <c r="U40" s="47" t="s">
        <v>37</v>
      </c>
      <c r="V40" s="5"/>
      <c r="W40" s="33"/>
      <c r="X40" s="144" t="s">
        <v>4</v>
      </c>
      <c r="Y40" s="145"/>
      <c r="Z40" s="146"/>
      <c r="AA40" s="34"/>
      <c r="AB40" s="47" t="s">
        <v>37</v>
      </c>
      <c r="AC40" s="23"/>
      <c r="AD40" s="33"/>
      <c r="AE40" s="144" t="s">
        <v>4</v>
      </c>
      <c r="AF40" s="145"/>
      <c r="AG40" s="146"/>
      <c r="AH40" s="34"/>
      <c r="AI40" s="47" t="s">
        <v>37</v>
      </c>
    </row>
    <row r="41" spans="1:35" ht="5.0999999999999996" customHeight="1" thickBot="1" x14ac:dyDescent="0.3">
      <c r="A41" s="27"/>
      <c r="B41" s="28"/>
      <c r="C41" s="28"/>
      <c r="D41" s="28"/>
      <c r="E41" s="29"/>
      <c r="F41" s="30"/>
      <c r="G41" s="32"/>
      <c r="H41" s="23"/>
      <c r="I41" s="42"/>
      <c r="J41" s="28"/>
      <c r="K41" s="28"/>
      <c r="L41" s="29"/>
      <c r="M41" s="41"/>
      <c r="N41" s="26"/>
      <c r="O41" s="27"/>
      <c r="P41" s="28"/>
      <c r="Q41" s="28"/>
      <c r="R41" s="28"/>
      <c r="S41" s="29"/>
      <c r="T41" s="41"/>
      <c r="U41" s="44"/>
      <c r="V41" s="27"/>
      <c r="W41" s="42"/>
      <c r="X41" s="28"/>
      <c r="Y41" s="28"/>
      <c r="Z41" s="29"/>
      <c r="AA41" s="41"/>
      <c r="AB41" s="26"/>
      <c r="AC41" s="23"/>
      <c r="AD41" s="42"/>
      <c r="AE41" s="28"/>
      <c r="AF41" s="28"/>
      <c r="AG41" s="29"/>
      <c r="AH41" s="41"/>
      <c r="AI41" s="26"/>
    </row>
    <row r="42" spans="1:35" ht="15" customHeight="1" thickBot="1" x14ac:dyDescent="0.3">
      <c r="A42" s="5"/>
      <c r="B42" s="149" t="str">
        <f>I6</f>
        <v>Täglicher Bedarf</v>
      </c>
      <c r="C42" s="149"/>
      <c r="D42" s="149"/>
      <c r="E42" s="150"/>
      <c r="F42" s="57" t="str">
        <f>M72</f>
        <v/>
      </c>
      <c r="G42" s="31"/>
      <c r="H42" s="23"/>
      <c r="I42" s="33"/>
      <c r="J42" s="144" t="s">
        <v>4</v>
      </c>
      <c r="K42" s="145"/>
      <c r="L42" s="146"/>
      <c r="M42" s="34"/>
      <c r="N42" s="47" t="s">
        <v>37</v>
      </c>
      <c r="O42" s="5"/>
      <c r="P42" s="18" t="s">
        <v>30</v>
      </c>
      <c r="Q42" s="18"/>
      <c r="R42" s="18"/>
      <c r="S42" s="20"/>
      <c r="T42" s="43" t="str">
        <f>IF(SUM(T12:T40)=0,"",SUM(T12:T40))</f>
        <v/>
      </c>
      <c r="U42" s="47"/>
      <c r="V42" s="5"/>
      <c r="W42" s="33"/>
      <c r="X42" s="144" t="s">
        <v>4</v>
      </c>
      <c r="Y42" s="145"/>
      <c r="Z42" s="146"/>
      <c r="AA42" s="34"/>
      <c r="AB42" s="47" t="s">
        <v>37</v>
      </c>
      <c r="AC42" s="23"/>
      <c r="AD42" s="33"/>
      <c r="AE42" s="144" t="s">
        <v>4</v>
      </c>
      <c r="AF42" s="145"/>
      <c r="AG42" s="146"/>
      <c r="AH42" s="34"/>
      <c r="AI42" s="47" t="s">
        <v>37</v>
      </c>
    </row>
    <row r="43" spans="1:35" ht="5.0999999999999996" customHeight="1" x14ac:dyDescent="0.25">
      <c r="A43" s="27"/>
      <c r="B43" s="28"/>
      <c r="C43" s="28"/>
      <c r="D43" s="28"/>
      <c r="E43" s="29"/>
      <c r="F43" s="30"/>
      <c r="G43" s="32"/>
      <c r="H43" s="23"/>
      <c r="I43" s="42"/>
      <c r="J43" s="28"/>
      <c r="K43" s="28"/>
      <c r="L43" s="29"/>
      <c r="M43" s="41"/>
      <c r="N43" s="26"/>
      <c r="O43" s="27"/>
      <c r="P43" s="24"/>
      <c r="Q43" s="24"/>
      <c r="R43" s="24"/>
      <c r="S43" s="24"/>
      <c r="T43" s="24"/>
      <c r="U43" s="32"/>
      <c r="V43" s="27"/>
      <c r="W43" s="42"/>
      <c r="X43" s="28"/>
      <c r="Y43" s="28"/>
      <c r="Z43" s="29"/>
      <c r="AA43" s="41"/>
      <c r="AB43" s="26"/>
      <c r="AC43" s="23"/>
      <c r="AD43" s="42"/>
      <c r="AE43" s="28"/>
      <c r="AF43" s="28"/>
      <c r="AG43" s="29"/>
      <c r="AH43" s="41"/>
      <c r="AI43" s="26"/>
    </row>
    <row r="44" spans="1:35" ht="15" customHeight="1" x14ac:dyDescent="0.25">
      <c r="A44" s="5"/>
      <c r="B44" s="149" t="str">
        <f>P6</f>
        <v>Familie und Freizeit</v>
      </c>
      <c r="C44" s="149"/>
      <c r="D44" s="149"/>
      <c r="E44" s="150"/>
      <c r="F44" s="57" t="str">
        <f>T42</f>
        <v/>
      </c>
      <c r="G44" s="31"/>
      <c r="H44" s="23"/>
      <c r="I44" s="33"/>
      <c r="J44" s="144" t="s">
        <v>4</v>
      </c>
      <c r="K44" s="145"/>
      <c r="L44" s="146"/>
      <c r="M44" s="34"/>
      <c r="N44" s="47" t="s">
        <v>37</v>
      </c>
      <c r="O44" s="5"/>
      <c r="P44" s="24"/>
      <c r="Q44" s="24"/>
      <c r="R44" s="24"/>
      <c r="S44" s="24"/>
      <c r="T44" s="24"/>
      <c r="U44" s="31"/>
      <c r="V44" s="5"/>
      <c r="W44" s="33"/>
      <c r="X44" s="144" t="s">
        <v>4</v>
      </c>
      <c r="Y44" s="145"/>
      <c r="Z44" s="146"/>
      <c r="AA44" s="34"/>
      <c r="AB44" s="47" t="s">
        <v>37</v>
      </c>
      <c r="AC44" s="23"/>
      <c r="AD44" s="33"/>
      <c r="AE44" s="144" t="s">
        <v>4</v>
      </c>
      <c r="AF44" s="145"/>
      <c r="AG44" s="146"/>
      <c r="AH44" s="34"/>
      <c r="AI44" s="47" t="s">
        <v>37</v>
      </c>
    </row>
    <row r="45" spans="1:35" ht="5.0999999999999996" customHeight="1" x14ac:dyDescent="0.25">
      <c r="A45" s="27"/>
      <c r="B45" s="28"/>
      <c r="C45" s="28"/>
      <c r="D45" s="28"/>
      <c r="E45" s="29"/>
      <c r="F45" s="30"/>
      <c r="G45" s="32"/>
      <c r="H45" s="23"/>
      <c r="I45" s="42"/>
      <c r="J45" s="28"/>
      <c r="K45" s="28"/>
      <c r="L45" s="29"/>
      <c r="M45" s="41"/>
      <c r="N45" s="26"/>
      <c r="O45" s="27"/>
      <c r="P45" s="24"/>
      <c r="Q45" s="24"/>
      <c r="R45" s="24"/>
      <c r="S45" s="24"/>
      <c r="T45" s="24"/>
      <c r="U45" s="32"/>
      <c r="V45" s="27"/>
      <c r="W45" s="42"/>
      <c r="X45" s="28"/>
      <c r="Y45" s="28"/>
      <c r="Z45" s="29"/>
      <c r="AA45" s="41"/>
      <c r="AB45" s="26"/>
      <c r="AC45" s="23"/>
      <c r="AD45" s="42"/>
      <c r="AE45" s="28"/>
      <c r="AF45" s="28"/>
      <c r="AG45" s="29"/>
      <c r="AH45" s="41"/>
      <c r="AI45" s="26"/>
    </row>
    <row r="46" spans="1:35" ht="15" customHeight="1" x14ac:dyDescent="0.25">
      <c r="A46" s="5"/>
      <c r="B46" s="149" t="str">
        <f>P46</f>
        <v>Auto, Rad, öffentliche Verkehrsmittel</v>
      </c>
      <c r="C46" s="149"/>
      <c r="D46" s="149"/>
      <c r="E46" s="150"/>
      <c r="F46" s="57" t="str">
        <f>T72</f>
        <v/>
      </c>
      <c r="G46" s="31"/>
      <c r="H46" s="23"/>
      <c r="I46" s="33"/>
      <c r="J46" s="144" t="s">
        <v>4</v>
      </c>
      <c r="K46" s="145"/>
      <c r="L46" s="146"/>
      <c r="M46" s="34"/>
      <c r="N46" s="47" t="s">
        <v>37</v>
      </c>
      <c r="O46" s="5"/>
      <c r="P46" s="127" t="s">
        <v>57</v>
      </c>
      <c r="Q46" s="127"/>
      <c r="R46" s="127"/>
      <c r="S46" s="127"/>
      <c r="T46" s="127"/>
      <c r="U46" s="159"/>
      <c r="V46" s="5"/>
      <c r="W46" s="33"/>
      <c r="X46" s="144" t="s">
        <v>4</v>
      </c>
      <c r="Y46" s="145"/>
      <c r="Z46" s="146"/>
      <c r="AA46" s="34"/>
      <c r="AB46" s="47" t="s">
        <v>37</v>
      </c>
      <c r="AC46" s="23"/>
      <c r="AD46" s="33"/>
      <c r="AE46" s="144" t="s">
        <v>4</v>
      </c>
      <c r="AF46" s="145"/>
      <c r="AG46" s="146"/>
      <c r="AH46" s="34"/>
      <c r="AI46" s="47" t="s">
        <v>37</v>
      </c>
    </row>
    <row r="47" spans="1:35" ht="5.0999999999999996" customHeight="1" x14ac:dyDescent="0.25">
      <c r="A47" s="27"/>
      <c r="B47" s="28"/>
      <c r="C47" s="28"/>
      <c r="D47" s="28"/>
      <c r="E47" s="29"/>
      <c r="F47" s="30"/>
      <c r="G47" s="32"/>
      <c r="H47" s="23"/>
      <c r="I47" s="42"/>
      <c r="J47" s="28"/>
      <c r="K47" s="28"/>
      <c r="L47" s="29"/>
      <c r="M47" s="41"/>
      <c r="N47" s="26"/>
      <c r="O47" s="23"/>
      <c r="P47" s="127"/>
      <c r="Q47" s="127"/>
      <c r="R47" s="127"/>
      <c r="S47" s="127"/>
      <c r="T47" s="127"/>
      <c r="U47" s="160"/>
      <c r="V47" s="27"/>
      <c r="W47" s="42"/>
      <c r="X47" s="28"/>
      <c r="Y47" s="28"/>
      <c r="Z47" s="29"/>
      <c r="AA47" s="41"/>
      <c r="AB47" s="26"/>
      <c r="AC47" s="23"/>
      <c r="AD47" s="42"/>
      <c r="AE47" s="28"/>
      <c r="AF47" s="28"/>
      <c r="AG47" s="29"/>
      <c r="AH47" s="41"/>
      <c r="AI47" s="26"/>
    </row>
    <row r="48" spans="1:35" ht="15" customHeight="1" x14ac:dyDescent="0.25">
      <c r="A48" s="5"/>
      <c r="B48" s="149" t="str">
        <f>W6</f>
        <v>Haus, Wohnung und Garten</v>
      </c>
      <c r="C48" s="149"/>
      <c r="D48" s="149"/>
      <c r="E48" s="150"/>
      <c r="F48" s="57" t="str">
        <f>AA30</f>
        <v/>
      </c>
      <c r="G48" s="31"/>
      <c r="H48" s="23"/>
      <c r="I48" s="33"/>
      <c r="J48" s="144" t="s">
        <v>4</v>
      </c>
      <c r="K48" s="145"/>
      <c r="L48" s="146"/>
      <c r="M48" s="34"/>
      <c r="N48" s="47" t="s">
        <v>37</v>
      </c>
      <c r="O48" s="23"/>
      <c r="P48" s="127"/>
      <c r="Q48" s="127"/>
      <c r="R48" s="127"/>
      <c r="S48" s="127"/>
      <c r="T48" s="127"/>
      <c r="U48" s="160"/>
      <c r="V48" s="5"/>
      <c r="W48" s="33"/>
      <c r="X48" s="144" t="s">
        <v>4</v>
      </c>
      <c r="Y48" s="145"/>
      <c r="Z48" s="146"/>
      <c r="AA48" s="34"/>
      <c r="AB48" s="47" t="s">
        <v>37</v>
      </c>
      <c r="AC48" s="23"/>
      <c r="AD48" s="33"/>
      <c r="AE48" s="144" t="s">
        <v>4</v>
      </c>
      <c r="AF48" s="145"/>
      <c r="AG48" s="146"/>
      <c r="AH48" s="34"/>
      <c r="AI48" s="47" t="s">
        <v>37</v>
      </c>
    </row>
    <row r="49" spans="1:35" ht="5.0999999999999996" customHeight="1" x14ac:dyDescent="0.25">
      <c r="A49" s="27"/>
      <c r="B49" s="187" t="str">
        <f>W34</f>
        <v>Shopping</v>
      </c>
      <c r="C49" s="187"/>
      <c r="D49" s="187"/>
      <c r="E49" s="187"/>
      <c r="F49" s="30"/>
      <c r="G49" s="32"/>
      <c r="H49" s="23"/>
      <c r="I49" s="42"/>
      <c r="J49" s="28"/>
      <c r="K49" s="28"/>
      <c r="L49" s="29"/>
      <c r="M49" s="41"/>
      <c r="N49" s="26"/>
      <c r="O49" s="23"/>
      <c r="P49" s="18"/>
      <c r="Q49" s="18"/>
      <c r="R49" s="18"/>
      <c r="S49" s="18"/>
      <c r="T49" s="18"/>
      <c r="U49" s="160"/>
      <c r="V49" s="27"/>
      <c r="W49" s="42"/>
      <c r="X49" s="28"/>
      <c r="Y49" s="28"/>
      <c r="Z49" s="29"/>
      <c r="AA49" s="41"/>
      <c r="AB49" s="26"/>
      <c r="AC49" s="23"/>
      <c r="AD49" s="42"/>
      <c r="AE49" s="28"/>
      <c r="AF49" s="28"/>
      <c r="AG49" s="29"/>
      <c r="AH49" s="41"/>
      <c r="AI49" s="26"/>
    </row>
    <row r="50" spans="1:35" ht="15" customHeight="1" x14ac:dyDescent="0.25">
      <c r="A50" s="5"/>
      <c r="B50" s="149"/>
      <c r="C50" s="149"/>
      <c r="D50" s="149"/>
      <c r="E50" s="149"/>
      <c r="F50" s="57" t="str">
        <f>AA72</f>
        <v/>
      </c>
      <c r="G50" s="31"/>
      <c r="H50" s="23"/>
      <c r="I50" s="33"/>
      <c r="J50" s="144" t="s">
        <v>4</v>
      </c>
      <c r="K50" s="145"/>
      <c r="L50" s="146"/>
      <c r="M50" s="34"/>
      <c r="N50" s="47" t="s">
        <v>37</v>
      </c>
      <c r="O50" s="23"/>
      <c r="P50" s="61" t="s">
        <v>14</v>
      </c>
      <c r="Q50" s="61" t="s">
        <v>27</v>
      </c>
      <c r="R50" s="61"/>
      <c r="S50" s="61"/>
      <c r="T50" s="61" t="s">
        <v>14</v>
      </c>
      <c r="U50" s="26"/>
      <c r="V50" s="5"/>
      <c r="W50" s="33"/>
      <c r="X50" s="144" t="s">
        <v>4</v>
      </c>
      <c r="Y50" s="145"/>
      <c r="Z50" s="146"/>
      <c r="AA50" s="34"/>
      <c r="AB50" s="47" t="s">
        <v>37</v>
      </c>
      <c r="AC50" s="23"/>
      <c r="AD50" s="33"/>
      <c r="AE50" s="144" t="s">
        <v>4</v>
      </c>
      <c r="AF50" s="145"/>
      <c r="AG50" s="146"/>
      <c r="AH50" s="34"/>
      <c r="AI50" s="47" t="s">
        <v>37</v>
      </c>
    </row>
    <row r="51" spans="1:35" ht="5.0999999999999996" customHeight="1" x14ac:dyDescent="0.25">
      <c r="A51" s="27"/>
      <c r="B51" s="28"/>
      <c r="C51" s="28"/>
      <c r="D51" s="28"/>
      <c r="E51" s="29"/>
      <c r="F51" s="30"/>
      <c r="G51" s="32"/>
      <c r="H51" s="23"/>
      <c r="I51" s="42"/>
      <c r="J51" s="28"/>
      <c r="K51" s="28"/>
      <c r="L51" s="29"/>
      <c r="M51" s="41"/>
      <c r="N51" s="26"/>
      <c r="O51" s="23"/>
      <c r="P51" s="28"/>
      <c r="Q51" s="28"/>
      <c r="R51" s="28"/>
      <c r="S51" s="29"/>
      <c r="T51" s="30"/>
      <c r="U51" s="26"/>
      <c r="V51" s="27"/>
      <c r="W51" s="42"/>
      <c r="X51" s="28"/>
      <c r="Y51" s="28"/>
      <c r="Z51" s="29"/>
      <c r="AA51" s="41"/>
      <c r="AB51" s="26"/>
      <c r="AC51" s="23"/>
      <c r="AD51" s="42"/>
      <c r="AE51" s="28"/>
      <c r="AF51" s="28"/>
      <c r="AG51" s="29"/>
      <c r="AH51" s="41"/>
      <c r="AI51" s="26"/>
    </row>
    <row r="52" spans="1:35" ht="15" customHeight="1" x14ac:dyDescent="0.25">
      <c r="A52" s="5"/>
      <c r="B52" s="149" t="str">
        <f>AD6</f>
        <v>Sonstige Ausgaben</v>
      </c>
      <c r="C52" s="149"/>
      <c r="D52" s="149"/>
      <c r="E52" s="150"/>
      <c r="F52" s="57" t="str">
        <f>AH72</f>
        <v/>
      </c>
      <c r="G52" s="31"/>
      <c r="H52" s="23"/>
      <c r="I52" s="33"/>
      <c r="J52" s="144" t="s">
        <v>4</v>
      </c>
      <c r="K52" s="145"/>
      <c r="L52" s="146"/>
      <c r="M52" s="34"/>
      <c r="N52" s="47" t="s">
        <v>37</v>
      </c>
      <c r="O52" s="23"/>
      <c r="P52" s="33"/>
      <c r="Q52" s="144" t="s">
        <v>4</v>
      </c>
      <c r="R52" s="145"/>
      <c r="S52" s="146"/>
      <c r="T52" s="34"/>
      <c r="U52" s="47" t="s">
        <v>37</v>
      </c>
      <c r="V52" s="5"/>
      <c r="W52" s="33"/>
      <c r="X52" s="144" t="s">
        <v>4</v>
      </c>
      <c r="Y52" s="145"/>
      <c r="Z52" s="146"/>
      <c r="AA52" s="34"/>
      <c r="AB52" s="47" t="s">
        <v>37</v>
      </c>
      <c r="AC52" s="23"/>
      <c r="AD52" s="33"/>
      <c r="AE52" s="144" t="s">
        <v>4</v>
      </c>
      <c r="AF52" s="145"/>
      <c r="AG52" s="146"/>
      <c r="AH52" s="34"/>
      <c r="AI52" s="47" t="s">
        <v>37</v>
      </c>
    </row>
    <row r="53" spans="1:35" ht="5.0999999999999996" customHeight="1" thickBot="1" x14ac:dyDescent="0.3">
      <c r="A53" s="27"/>
      <c r="B53" s="28"/>
      <c r="C53" s="28"/>
      <c r="D53" s="28"/>
      <c r="E53" s="29"/>
      <c r="F53" s="30"/>
      <c r="G53" s="32"/>
      <c r="H53" s="23"/>
      <c r="I53" s="42"/>
      <c r="J53" s="28"/>
      <c r="K53" s="28"/>
      <c r="L53" s="29"/>
      <c r="M53" s="41"/>
      <c r="N53" s="26"/>
      <c r="O53" s="23"/>
      <c r="P53" s="42"/>
      <c r="Q53" s="28"/>
      <c r="R53" s="28"/>
      <c r="S53" s="29"/>
      <c r="T53" s="41"/>
      <c r="U53" s="26"/>
      <c r="V53" s="27"/>
      <c r="W53" s="42"/>
      <c r="X53" s="28"/>
      <c r="Y53" s="28"/>
      <c r="Z53" s="29"/>
      <c r="AA53" s="41"/>
      <c r="AB53" s="26"/>
      <c r="AC53" s="23"/>
      <c r="AD53" s="42"/>
      <c r="AE53" s="28"/>
      <c r="AF53" s="28"/>
      <c r="AG53" s="29"/>
      <c r="AH53" s="41"/>
      <c r="AI53" s="26"/>
    </row>
    <row r="54" spans="1:35" ht="15" customHeight="1" thickBot="1" x14ac:dyDescent="0.3">
      <c r="A54" s="5"/>
      <c r="B54" s="184" t="s">
        <v>87</v>
      </c>
      <c r="C54" s="185"/>
      <c r="D54" s="185"/>
      <c r="E54" s="186"/>
      <c r="F54" s="40">
        <f>IF(SUM(F42:F52)=0,0,SUM(F42:F52))</f>
        <v>0</v>
      </c>
      <c r="G54" s="31"/>
      <c r="H54" s="23"/>
      <c r="I54" s="33"/>
      <c r="J54" s="144" t="s">
        <v>4</v>
      </c>
      <c r="K54" s="145"/>
      <c r="L54" s="146"/>
      <c r="M54" s="34"/>
      <c r="N54" s="47" t="s">
        <v>37</v>
      </c>
      <c r="O54" s="23"/>
      <c r="P54" s="33"/>
      <c r="Q54" s="144" t="s">
        <v>4</v>
      </c>
      <c r="R54" s="145"/>
      <c r="S54" s="146"/>
      <c r="T54" s="34"/>
      <c r="U54" s="47" t="s">
        <v>37</v>
      </c>
      <c r="V54" s="5"/>
      <c r="W54" s="33"/>
      <c r="X54" s="144" t="s">
        <v>4</v>
      </c>
      <c r="Y54" s="145"/>
      <c r="Z54" s="146"/>
      <c r="AA54" s="34"/>
      <c r="AB54" s="47" t="s">
        <v>37</v>
      </c>
      <c r="AC54" s="23"/>
      <c r="AD54" s="33"/>
      <c r="AE54" s="144" t="s">
        <v>4</v>
      </c>
      <c r="AF54" s="145"/>
      <c r="AG54" s="146"/>
      <c r="AH54" s="34"/>
      <c r="AI54" s="47" t="s">
        <v>37</v>
      </c>
    </row>
    <row r="55" spans="1:35" ht="5.0999999999999996" customHeight="1" x14ac:dyDescent="0.25">
      <c r="A55" s="27"/>
      <c r="B55" s="28"/>
      <c r="C55" s="28"/>
      <c r="D55" s="28"/>
      <c r="E55" s="28"/>
      <c r="F55" s="175" t="s">
        <v>46</v>
      </c>
      <c r="G55" s="32"/>
      <c r="H55" s="23"/>
      <c r="I55" s="42"/>
      <c r="J55" s="28"/>
      <c r="K55" s="28"/>
      <c r="L55" s="29"/>
      <c r="M55" s="41"/>
      <c r="N55" s="26"/>
      <c r="O55" s="23"/>
      <c r="P55" s="42"/>
      <c r="Q55" s="28"/>
      <c r="R55" s="28"/>
      <c r="S55" s="29"/>
      <c r="T55" s="41"/>
      <c r="U55" s="26"/>
      <c r="V55" s="27"/>
      <c r="W55" s="42"/>
      <c r="X55" s="28"/>
      <c r="Y55" s="28"/>
      <c r="Z55" s="29"/>
      <c r="AA55" s="41"/>
      <c r="AB55" s="26"/>
      <c r="AC55" s="23"/>
      <c r="AD55" s="42"/>
      <c r="AE55" s="28"/>
      <c r="AF55" s="28"/>
      <c r="AG55" s="29"/>
      <c r="AH55" s="41"/>
      <c r="AI55" s="26"/>
    </row>
    <row r="56" spans="1:35" ht="15" customHeight="1" x14ac:dyDescent="0.25">
      <c r="A56" s="5"/>
      <c r="B56" s="24"/>
      <c r="C56" s="24"/>
      <c r="D56" s="24"/>
      <c r="E56" s="24"/>
      <c r="F56" s="176"/>
      <c r="G56" s="31"/>
      <c r="H56" s="23"/>
      <c r="I56" s="33"/>
      <c r="J56" s="144" t="s">
        <v>4</v>
      </c>
      <c r="K56" s="145"/>
      <c r="L56" s="146"/>
      <c r="M56" s="34"/>
      <c r="N56" s="47" t="s">
        <v>37</v>
      </c>
      <c r="O56" s="23"/>
      <c r="P56" s="33"/>
      <c r="Q56" s="144" t="s">
        <v>4</v>
      </c>
      <c r="R56" s="145"/>
      <c r="S56" s="146"/>
      <c r="T56" s="34"/>
      <c r="U56" s="47" t="s">
        <v>37</v>
      </c>
      <c r="V56" s="5"/>
      <c r="W56" s="33"/>
      <c r="X56" s="144" t="s">
        <v>4</v>
      </c>
      <c r="Y56" s="145"/>
      <c r="Z56" s="146"/>
      <c r="AA56" s="34"/>
      <c r="AB56" s="47" t="s">
        <v>37</v>
      </c>
      <c r="AC56" s="23"/>
      <c r="AD56" s="33"/>
      <c r="AE56" s="144" t="s">
        <v>4</v>
      </c>
      <c r="AF56" s="145"/>
      <c r="AG56" s="146"/>
      <c r="AH56" s="34"/>
      <c r="AI56" s="47" t="s">
        <v>37</v>
      </c>
    </row>
    <row r="57" spans="1:35" ht="5.0999999999999996" customHeight="1" x14ac:dyDescent="0.25">
      <c r="A57" s="27"/>
      <c r="B57" s="52"/>
      <c r="C57" s="24"/>
      <c r="D57" s="24"/>
      <c r="E57" s="24"/>
      <c r="F57" s="177"/>
      <c r="G57" s="32"/>
      <c r="H57" s="23"/>
      <c r="I57" s="42"/>
      <c r="J57" s="28"/>
      <c r="K57" s="28"/>
      <c r="L57" s="29"/>
      <c r="M57" s="41"/>
      <c r="N57" s="26"/>
      <c r="O57" s="23"/>
      <c r="P57" s="42"/>
      <c r="Q57" s="28"/>
      <c r="R57" s="28"/>
      <c r="S57" s="29"/>
      <c r="T57" s="41"/>
      <c r="U57" s="44"/>
      <c r="V57" s="27"/>
      <c r="W57" s="42"/>
      <c r="X57" s="28"/>
      <c r="Y57" s="28"/>
      <c r="Z57" s="29"/>
      <c r="AA57" s="41"/>
      <c r="AB57" s="26"/>
      <c r="AC57" s="23"/>
      <c r="AD57" s="42"/>
      <c r="AE57" s="28"/>
      <c r="AF57" s="28"/>
      <c r="AG57" s="29"/>
      <c r="AH57" s="41"/>
      <c r="AI57" s="26"/>
    </row>
    <row r="58" spans="1:35" ht="15" customHeight="1" x14ac:dyDescent="0.25">
      <c r="A58" s="23"/>
      <c r="B58" s="161" t="str">
        <f>IF(F28-F54&gt;=0,"Von meinem Budget für diesen Monat sind","Ich habe mein Budget für diesen Monat um")</f>
        <v>Von meinem Budget für diesen Monat sind</v>
      </c>
      <c r="C58" s="162"/>
      <c r="D58" s="162"/>
      <c r="E58" s="178">
        <f>IF(F28-F54&lt;0,(F28-F54)*(-1),F28-F54)</f>
        <v>0</v>
      </c>
      <c r="F58" s="181" t="str">
        <f>IF(F28-F54&gt;=0,"übrig.","gesprengt.")</f>
        <v>übrig.</v>
      </c>
      <c r="G58" s="26"/>
      <c r="H58" s="23"/>
      <c r="I58" s="33"/>
      <c r="J58" s="144" t="s">
        <v>4</v>
      </c>
      <c r="K58" s="145"/>
      <c r="L58" s="146"/>
      <c r="M58" s="34"/>
      <c r="N58" s="47" t="s">
        <v>37</v>
      </c>
      <c r="O58" s="23"/>
      <c r="P58" s="33"/>
      <c r="Q58" s="144" t="s">
        <v>4</v>
      </c>
      <c r="R58" s="145"/>
      <c r="S58" s="146"/>
      <c r="T58" s="34"/>
      <c r="U58" s="47" t="s">
        <v>37</v>
      </c>
      <c r="V58" s="5"/>
      <c r="W58" s="33"/>
      <c r="X58" s="144" t="s">
        <v>4</v>
      </c>
      <c r="Y58" s="145"/>
      <c r="Z58" s="146"/>
      <c r="AA58" s="34"/>
      <c r="AB58" s="47" t="s">
        <v>37</v>
      </c>
      <c r="AC58" s="23"/>
      <c r="AD58" s="33"/>
      <c r="AE58" s="144" t="s">
        <v>4</v>
      </c>
      <c r="AF58" s="145"/>
      <c r="AG58" s="146"/>
      <c r="AH58" s="34"/>
      <c r="AI58" s="47" t="s">
        <v>37</v>
      </c>
    </row>
    <row r="59" spans="1:35" ht="5.0999999999999996" customHeight="1" x14ac:dyDescent="0.25">
      <c r="A59" s="23"/>
      <c r="B59" s="164"/>
      <c r="C59" s="165"/>
      <c r="D59" s="165"/>
      <c r="E59" s="179"/>
      <c r="F59" s="182"/>
      <c r="G59" s="26"/>
      <c r="H59" s="23"/>
      <c r="I59" s="42"/>
      <c r="J59" s="28"/>
      <c r="K59" s="28"/>
      <c r="L59" s="29"/>
      <c r="M59" s="41"/>
      <c r="N59" s="26"/>
      <c r="O59" s="23"/>
      <c r="P59" s="42"/>
      <c r="Q59" s="28"/>
      <c r="R59" s="28"/>
      <c r="S59" s="29"/>
      <c r="T59" s="41"/>
      <c r="U59" s="26"/>
      <c r="V59" s="27"/>
      <c r="W59" s="42"/>
      <c r="X59" s="28"/>
      <c r="Y59" s="28"/>
      <c r="Z59" s="29"/>
      <c r="AA59" s="41"/>
      <c r="AB59" s="26"/>
      <c r="AC59" s="23"/>
      <c r="AD59" s="42"/>
      <c r="AE59" s="28"/>
      <c r="AF59" s="28"/>
      <c r="AG59" s="29"/>
      <c r="AH59" s="41"/>
      <c r="AI59" s="26"/>
    </row>
    <row r="60" spans="1:35" ht="15" customHeight="1" x14ac:dyDescent="0.25">
      <c r="A60" s="23"/>
      <c r="B60" s="167"/>
      <c r="C60" s="168"/>
      <c r="D60" s="168"/>
      <c r="E60" s="180"/>
      <c r="F60" s="183"/>
      <c r="G60" s="26"/>
      <c r="H60" s="23"/>
      <c r="I60" s="33"/>
      <c r="J60" s="144" t="s">
        <v>4</v>
      </c>
      <c r="K60" s="145"/>
      <c r="L60" s="146"/>
      <c r="M60" s="34"/>
      <c r="N60" s="47" t="s">
        <v>37</v>
      </c>
      <c r="O60" s="23"/>
      <c r="P60" s="33"/>
      <c r="Q60" s="144" t="s">
        <v>4</v>
      </c>
      <c r="R60" s="145"/>
      <c r="S60" s="146"/>
      <c r="T60" s="34"/>
      <c r="U60" s="47" t="s">
        <v>37</v>
      </c>
      <c r="V60" s="5"/>
      <c r="W60" s="33"/>
      <c r="X60" s="144" t="s">
        <v>4</v>
      </c>
      <c r="Y60" s="145"/>
      <c r="Z60" s="146"/>
      <c r="AA60" s="34"/>
      <c r="AB60" s="47" t="s">
        <v>37</v>
      </c>
      <c r="AC60" s="23"/>
      <c r="AD60" s="33"/>
      <c r="AE60" s="144" t="s">
        <v>4</v>
      </c>
      <c r="AF60" s="145"/>
      <c r="AG60" s="146"/>
      <c r="AH60" s="34"/>
      <c r="AI60" s="47" t="s">
        <v>37</v>
      </c>
    </row>
    <row r="61" spans="1:35" ht="5.0999999999999996" customHeight="1" x14ac:dyDescent="0.25">
      <c r="A61" s="23"/>
      <c r="B61" s="24"/>
      <c r="C61" s="24"/>
      <c r="D61" s="24"/>
      <c r="E61" s="24"/>
      <c r="F61" s="24"/>
      <c r="G61" s="26"/>
      <c r="H61" s="23"/>
      <c r="I61" s="42"/>
      <c r="J61" s="28"/>
      <c r="K61" s="28"/>
      <c r="L61" s="29"/>
      <c r="M61" s="41"/>
      <c r="N61" s="26"/>
      <c r="O61" s="23"/>
      <c r="P61" s="42"/>
      <c r="Q61" s="28"/>
      <c r="R61" s="28"/>
      <c r="S61" s="29"/>
      <c r="T61" s="41"/>
      <c r="U61" s="26"/>
      <c r="V61" s="27"/>
      <c r="W61" s="42"/>
      <c r="X61" s="28"/>
      <c r="Y61" s="28"/>
      <c r="Z61" s="29"/>
      <c r="AA61" s="41"/>
      <c r="AB61" s="26"/>
      <c r="AC61" s="23"/>
      <c r="AD61" s="42"/>
      <c r="AE61" s="28"/>
      <c r="AF61" s="28"/>
      <c r="AG61" s="29"/>
      <c r="AH61" s="41"/>
      <c r="AI61" s="26"/>
    </row>
    <row r="62" spans="1:35" ht="15" customHeight="1" x14ac:dyDescent="0.25">
      <c r="A62" s="23"/>
      <c r="B62" s="66"/>
      <c r="C62" s="66"/>
      <c r="D62" s="66"/>
      <c r="E62" s="66"/>
      <c r="F62" s="66"/>
      <c r="G62" s="26"/>
      <c r="H62" s="23"/>
      <c r="I62" s="33"/>
      <c r="J62" s="144" t="s">
        <v>4</v>
      </c>
      <c r="K62" s="145"/>
      <c r="L62" s="146"/>
      <c r="M62" s="34"/>
      <c r="N62" s="47" t="s">
        <v>37</v>
      </c>
      <c r="O62" s="23"/>
      <c r="P62" s="33"/>
      <c r="Q62" s="144" t="s">
        <v>4</v>
      </c>
      <c r="R62" s="145"/>
      <c r="S62" s="146"/>
      <c r="T62" s="34"/>
      <c r="U62" s="47" t="s">
        <v>37</v>
      </c>
      <c r="V62" s="5"/>
      <c r="W62" s="33"/>
      <c r="X62" s="144" t="s">
        <v>4</v>
      </c>
      <c r="Y62" s="145"/>
      <c r="Z62" s="146"/>
      <c r="AA62" s="34"/>
      <c r="AB62" s="47" t="s">
        <v>37</v>
      </c>
      <c r="AC62" s="23"/>
      <c r="AD62" s="33"/>
      <c r="AE62" s="144" t="s">
        <v>4</v>
      </c>
      <c r="AF62" s="145"/>
      <c r="AG62" s="146"/>
      <c r="AH62" s="34"/>
      <c r="AI62" s="47" t="s">
        <v>37</v>
      </c>
    </row>
    <row r="63" spans="1:35" ht="5.0999999999999996" customHeight="1" x14ac:dyDescent="0.25">
      <c r="A63" s="23"/>
      <c r="B63" s="66"/>
      <c r="C63" s="66"/>
      <c r="D63" s="66"/>
      <c r="E63" s="66"/>
      <c r="F63" s="66"/>
      <c r="G63" s="26"/>
      <c r="H63" s="23"/>
      <c r="I63" s="42"/>
      <c r="J63" s="28"/>
      <c r="K63" s="28"/>
      <c r="L63" s="29"/>
      <c r="M63" s="41"/>
      <c r="N63" s="26"/>
      <c r="O63" s="23"/>
      <c r="P63" s="42"/>
      <c r="Q63" s="28"/>
      <c r="R63" s="28"/>
      <c r="S63" s="29"/>
      <c r="T63" s="41"/>
      <c r="U63" s="26"/>
      <c r="V63" s="27"/>
      <c r="W63" s="42"/>
      <c r="X63" s="28"/>
      <c r="Y63" s="28"/>
      <c r="Z63" s="29"/>
      <c r="AA63" s="41"/>
      <c r="AB63" s="26"/>
      <c r="AC63" s="23"/>
      <c r="AD63" s="42"/>
      <c r="AE63" s="28"/>
      <c r="AF63" s="28"/>
      <c r="AG63" s="29"/>
      <c r="AH63" s="41"/>
      <c r="AI63" s="26"/>
    </row>
    <row r="64" spans="1:35" ht="15" customHeight="1" x14ac:dyDescent="0.25">
      <c r="A64" s="21"/>
      <c r="B64" s="174" t="str">
        <f>IF(F28-F54+F20+F24+F26&lt;0,"Meine Rücklagen eingerechnet, fehlen mir in diesem Monat:","Meine Rücklagen eingerechnet, bleiben mir in diesem Monat:")</f>
        <v>Meine Rücklagen eingerechnet, bleiben mir in diesem Monat:</v>
      </c>
      <c r="C64" s="174"/>
      <c r="D64" s="174"/>
      <c r="E64" s="174"/>
      <c r="F64" s="174"/>
      <c r="G64" s="56"/>
      <c r="H64" s="23"/>
      <c r="I64" s="33"/>
      <c r="J64" s="144" t="s">
        <v>4</v>
      </c>
      <c r="K64" s="145"/>
      <c r="L64" s="146"/>
      <c r="M64" s="34"/>
      <c r="N64" s="47" t="s">
        <v>37</v>
      </c>
      <c r="O64" s="23"/>
      <c r="P64" s="33"/>
      <c r="Q64" s="144" t="s">
        <v>4</v>
      </c>
      <c r="R64" s="145"/>
      <c r="S64" s="146"/>
      <c r="T64" s="34"/>
      <c r="U64" s="47" t="s">
        <v>37</v>
      </c>
      <c r="V64" s="5"/>
      <c r="W64" s="33"/>
      <c r="X64" s="144" t="s">
        <v>4</v>
      </c>
      <c r="Y64" s="145"/>
      <c r="Z64" s="146"/>
      <c r="AA64" s="34"/>
      <c r="AB64" s="47" t="s">
        <v>37</v>
      </c>
      <c r="AC64" s="23"/>
      <c r="AD64" s="33"/>
      <c r="AE64" s="144" t="s">
        <v>4</v>
      </c>
      <c r="AF64" s="145"/>
      <c r="AG64" s="146"/>
      <c r="AH64" s="34"/>
      <c r="AI64" s="47" t="s">
        <v>37</v>
      </c>
    </row>
    <row r="65" spans="1:35" ht="5.0999999999999996" customHeight="1" x14ac:dyDescent="0.25">
      <c r="A65" s="21"/>
      <c r="B65" s="174"/>
      <c r="C65" s="174"/>
      <c r="D65" s="174"/>
      <c r="E65" s="174"/>
      <c r="F65" s="174"/>
      <c r="G65" s="56"/>
      <c r="H65" s="23"/>
      <c r="I65" s="42"/>
      <c r="J65" s="28"/>
      <c r="K65" s="28"/>
      <c r="L65" s="29"/>
      <c r="M65" s="41"/>
      <c r="N65" s="26"/>
      <c r="O65" s="23"/>
      <c r="P65" s="42"/>
      <c r="Q65" s="28"/>
      <c r="R65" s="28"/>
      <c r="S65" s="29"/>
      <c r="T65" s="41"/>
      <c r="U65" s="44"/>
      <c r="V65" s="27"/>
      <c r="W65" s="42"/>
      <c r="X65" s="28"/>
      <c r="Y65" s="28"/>
      <c r="Z65" s="29"/>
      <c r="AA65" s="41"/>
      <c r="AB65" s="26"/>
      <c r="AC65" s="23"/>
      <c r="AD65" s="42"/>
      <c r="AE65" s="28"/>
      <c r="AF65" s="28"/>
      <c r="AG65" s="29"/>
      <c r="AH65" s="41"/>
      <c r="AI65" s="26"/>
    </row>
    <row r="66" spans="1:35" ht="15" customHeight="1" x14ac:dyDescent="0.25">
      <c r="A66" s="21"/>
      <c r="B66" s="174"/>
      <c r="C66" s="174"/>
      <c r="D66" s="174"/>
      <c r="E66" s="174"/>
      <c r="F66" s="174"/>
      <c r="G66" s="56"/>
      <c r="H66" s="23"/>
      <c r="I66" s="33"/>
      <c r="J66" s="144" t="s">
        <v>4</v>
      </c>
      <c r="K66" s="145"/>
      <c r="L66" s="146"/>
      <c r="M66" s="34"/>
      <c r="N66" s="47" t="s">
        <v>37</v>
      </c>
      <c r="O66" s="23"/>
      <c r="P66" s="33"/>
      <c r="Q66" s="144" t="s">
        <v>4</v>
      </c>
      <c r="R66" s="145"/>
      <c r="S66" s="146"/>
      <c r="T66" s="34"/>
      <c r="U66" s="47" t="s">
        <v>37</v>
      </c>
      <c r="V66" s="5"/>
      <c r="W66" s="33"/>
      <c r="X66" s="144" t="s">
        <v>4</v>
      </c>
      <c r="Y66" s="145"/>
      <c r="Z66" s="146"/>
      <c r="AA66" s="34"/>
      <c r="AB66" s="47" t="s">
        <v>37</v>
      </c>
      <c r="AC66" s="23"/>
      <c r="AD66" s="33"/>
      <c r="AE66" s="144" t="s">
        <v>4</v>
      </c>
      <c r="AF66" s="145"/>
      <c r="AG66" s="146"/>
      <c r="AH66" s="34"/>
      <c r="AI66" s="47" t="s">
        <v>37</v>
      </c>
    </row>
    <row r="67" spans="1:35" ht="5.0999999999999996" customHeight="1" x14ac:dyDescent="0.25">
      <c r="A67" s="21"/>
      <c r="B67" s="174"/>
      <c r="C67" s="174"/>
      <c r="D67" s="174"/>
      <c r="E67" s="174"/>
      <c r="F67" s="174"/>
      <c r="G67" s="56"/>
      <c r="H67" s="23"/>
      <c r="I67" s="24"/>
      <c r="J67" s="24"/>
      <c r="K67" s="24"/>
      <c r="L67" s="24"/>
      <c r="M67" s="24"/>
      <c r="N67" s="26"/>
      <c r="O67" s="23"/>
      <c r="P67" s="28"/>
      <c r="Q67" s="28"/>
      <c r="R67" s="28"/>
      <c r="S67" s="29"/>
      <c r="T67" s="41"/>
      <c r="U67" s="26"/>
      <c r="V67" s="23"/>
      <c r="W67" s="28"/>
      <c r="X67" s="28"/>
      <c r="Y67" s="28"/>
      <c r="Z67" s="28"/>
      <c r="AA67" s="30"/>
      <c r="AB67" s="26"/>
      <c r="AC67" s="23"/>
      <c r="AD67" s="42"/>
      <c r="AE67" s="28"/>
      <c r="AF67" s="28"/>
      <c r="AG67" s="29"/>
      <c r="AH67" s="41"/>
      <c r="AI67" s="26"/>
    </row>
    <row r="68" spans="1:35" ht="15" customHeight="1" x14ac:dyDescent="0.25">
      <c r="A68" s="21"/>
      <c r="B68" s="174"/>
      <c r="C68" s="174"/>
      <c r="D68" s="174"/>
      <c r="E68" s="174"/>
      <c r="F68" s="174"/>
      <c r="G68" s="56"/>
      <c r="H68" s="23"/>
      <c r="I68" s="33"/>
      <c r="J68" s="144" t="s">
        <v>4</v>
      </c>
      <c r="K68" s="145"/>
      <c r="L68" s="146"/>
      <c r="M68" s="34"/>
      <c r="N68" s="47" t="s">
        <v>37</v>
      </c>
      <c r="O68" s="23"/>
      <c r="P68" s="33"/>
      <c r="Q68" s="144" t="s">
        <v>4</v>
      </c>
      <c r="R68" s="145"/>
      <c r="S68" s="146"/>
      <c r="T68" s="34"/>
      <c r="U68" s="47" t="s">
        <v>37</v>
      </c>
      <c r="V68" s="5"/>
      <c r="W68" s="33"/>
      <c r="X68" s="144" t="s">
        <v>4</v>
      </c>
      <c r="Y68" s="145"/>
      <c r="Z68" s="146"/>
      <c r="AA68" s="34"/>
      <c r="AB68" s="47" t="s">
        <v>37</v>
      </c>
      <c r="AC68" s="23"/>
      <c r="AD68" s="33"/>
      <c r="AE68" s="144" t="s">
        <v>4</v>
      </c>
      <c r="AF68" s="145"/>
      <c r="AG68" s="146"/>
      <c r="AH68" s="34"/>
      <c r="AI68" s="47" t="s">
        <v>37</v>
      </c>
    </row>
    <row r="69" spans="1:35" ht="5.0999999999999996" customHeight="1" x14ac:dyDescent="0.25">
      <c r="A69" s="21"/>
      <c r="B69" s="67"/>
      <c r="C69" s="67"/>
      <c r="D69" s="67"/>
      <c r="E69" s="67"/>
      <c r="F69" s="67"/>
      <c r="G69" s="56"/>
      <c r="H69" s="23"/>
      <c r="I69" s="42"/>
      <c r="J69" s="28"/>
      <c r="K69" s="28"/>
      <c r="L69" s="29"/>
      <c r="M69" s="41"/>
      <c r="N69" s="26"/>
      <c r="O69" s="23"/>
      <c r="P69" s="42"/>
      <c r="Q69" s="28"/>
      <c r="R69" s="28"/>
      <c r="S69" s="29"/>
      <c r="T69" s="41"/>
      <c r="U69" s="26"/>
      <c r="V69" s="27"/>
      <c r="W69" s="42"/>
      <c r="X69" s="28"/>
      <c r="Y69" s="28"/>
      <c r="Z69" s="29"/>
      <c r="AA69" s="41"/>
      <c r="AB69" s="26"/>
      <c r="AC69" s="23"/>
      <c r="AD69" s="42"/>
      <c r="AE69" s="28"/>
      <c r="AF69" s="28"/>
      <c r="AG69" s="29"/>
      <c r="AH69" s="41"/>
      <c r="AI69" s="26"/>
    </row>
    <row r="70" spans="1:35" ht="15" customHeight="1" x14ac:dyDescent="0.25">
      <c r="A70" s="21"/>
      <c r="B70" s="172">
        <f>IF(F28-F54+F20+F24+F26&lt;0,(F28-F54+F20+F24+F26)*(-1),F28-F54+F20+F24+F26)</f>
        <v>0</v>
      </c>
      <c r="C70" s="173"/>
      <c r="D70" s="173"/>
      <c r="E70" s="173"/>
      <c r="F70" s="173"/>
      <c r="G70" s="56"/>
      <c r="H70" s="23"/>
      <c r="I70" s="33"/>
      <c r="J70" s="144" t="s">
        <v>4</v>
      </c>
      <c r="K70" s="145"/>
      <c r="L70" s="146"/>
      <c r="M70" s="34"/>
      <c r="N70" s="47" t="s">
        <v>37</v>
      </c>
      <c r="O70" s="23"/>
      <c r="P70" s="33"/>
      <c r="Q70" s="144" t="s">
        <v>4</v>
      </c>
      <c r="R70" s="145"/>
      <c r="S70" s="146"/>
      <c r="T70" s="34"/>
      <c r="U70" s="47" t="s">
        <v>37</v>
      </c>
      <c r="V70" s="5"/>
      <c r="W70" s="33"/>
      <c r="X70" s="144" t="s">
        <v>4</v>
      </c>
      <c r="Y70" s="145"/>
      <c r="Z70" s="146"/>
      <c r="AA70" s="34"/>
      <c r="AB70" s="47" t="s">
        <v>37</v>
      </c>
      <c r="AC70" s="23"/>
      <c r="AD70" s="33"/>
      <c r="AE70" s="144" t="s">
        <v>4</v>
      </c>
      <c r="AF70" s="145"/>
      <c r="AG70" s="146"/>
      <c r="AH70" s="34"/>
      <c r="AI70" s="47" t="s">
        <v>37</v>
      </c>
    </row>
    <row r="71" spans="1:35" ht="5.0999999999999996" customHeight="1" thickBot="1" x14ac:dyDescent="0.3">
      <c r="A71" s="21"/>
      <c r="B71" s="173"/>
      <c r="C71" s="173"/>
      <c r="D71" s="173"/>
      <c r="E71" s="173"/>
      <c r="F71" s="173"/>
      <c r="G71" s="56"/>
      <c r="H71" s="23"/>
      <c r="I71" s="24"/>
      <c r="J71" s="24"/>
      <c r="K71" s="24"/>
      <c r="L71" s="24"/>
      <c r="M71" s="24"/>
      <c r="N71" s="26"/>
      <c r="O71" s="23"/>
      <c r="P71" s="28"/>
      <c r="Q71" s="28"/>
      <c r="R71" s="28"/>
      <c r="S71" s="29"/>
      <c r="T71" s="41"/>
      <c r="U71" s="26"/>
      <c r="V71" s="23"/>
      <c r="W71" s="28"/>
      <c r="X71" s="28"/>
      <c r="Y71" s="28"/>
      <c r="Z71" s="28"/>
      <c r="AA71" s="30"/>
      <c r="AB71" s="26"/>
      <c r="AC71" s="23"/>
      <c r="AD71" s="42"/>
      <c r="AE71" s="28"/>
      <c r="AF71" s="28"/>
      <c r="AG71" s="29"/>
      <c r="AH71" s="41"/>
      <c r="AI71" s="26"/>
    </row>
    <row r="72" spans="1:35" ht="15" customHeight="1" thickBot="1" x14ac:dyDescent="0.3">
      <c r="A72" s="21"/>
      <c r="B72" s="173"/>
      <c r="C72" s="173"/>
      <c r="D72" s="173"/>
      <c r="E72" s="173"/>
      <c r="F72" s="173"/>
      <c r="G72" s="56"/>
      <c r="H72" s="23"/>
      <c r="I72" s="142" t="s">
        <v>151</v>
      </c>
      <c r="J72" s="142"/>
      <c r="K72" s="142"/>
      <c r="L72" s="143"/>
      <c r="M72" s="43" t="str">
        <f>IF(SUM(M12:M70)=0,"",SUM(M12:M70))</f>
        <v/>
      </c>
      <c r="N72" s="26"/>
      <c r="O72" s="23"/>
      <c r="P72" s="19" t="s">
        <v>28</v>
      </c>
      <c r="Q72" s="19"/>
      <c r="R72" s="19"/>
      <c r="S72" s="39"/>
      <c r="T72" s="43" t="str">
        <f>IF(SUM(T52:T70)=0,"",SUM(T52:T70))</f>
        <v/>
      </c>
      <c r="U72" s="26"/>
      <c r="V72" s="23"/>
      <c r="W72" s="18" t="s">
        <v>36</v>
      </c>
      <c r="X72" s="18"/>
      <c r="Y72" s="18"/>
      <c r="Z72" s="20"/>
      <c r="AA72" s="43" t="str">
        <f>IF(SUM(AA40:AA70)=0,"",SUM(AA40:AA70))</f>
        <v/>
      </c>
      <c r="AB72" s="26"/>
      <c r="AC72" s="23"/>
      <c r="AD72" s="18" t="s">
        <v>31</v>
      </c>
      <c r="AE72" s="18"/>
      <c r="AF72" s="18"/>
      <c r="AG72" s="20"/>
      <c r="AH72" s="43" t="str">
        <f>IF(SUM(AH12:AH70)=0,"",SUM(AH12:AH70))</f>
        <v/>
      </c>
      <c r="AI72" s="26"/>
    </row>
    <row r="73" spans="1:35" ht="5.0999999999999996" customHeight="1" x14ac:dyDescent="0.25">
      <c r="A73" s="21"/>
      <c r="B73" s="67"/>
      <c r="C73" s="67"/>
      <c r="D73" s="67"/>
      <c r="E73" s="67"/>
      <c r="F73" s="67"/>
      <c r="G73" s="56"/>
      <c r="H73" s="23"/>
      <c r="I73" s="24"/>
      <c r="J73" s="24"/>
      <c r="K73" s="24"/>
      <c r="L73" s="24"/>
      <c r="M73" s="24"/>
      <c r="N73" s="26"/>
      <c r="O73" s="23"/>
      <c r="P73" s="24"/>
      <c r="Q73" s="24"/>
      <c r="R73" s="24"/>
      <c r="S73" s="24"/>
      <c r="T73" s="24"/>
      <c r="U73" s="26"/>
      <c r="V73" s="23"/>
      <c r="W73" s="24"/>
      <c r="X73" s="24"/>
      <c r="Y73" s="24"/>
      <c r="Z73" s="24"/>
      <c r="AA73" s="24"/>
      <c r="AB73" s="26"/>
      <c r="AC73" s="23"/>
      <c r="AD73" s="24"/>
      <c r="AE73" s="24"/>
      <c r="AF73" s="24"/>
      <c r="AG73" s="24"/>
      <c r="AH73" s="24"/>
      <c r="AI73" s="26"/>
    </row>
    <row r="74" spans="1:35" ht="15" customHeight="1" x14ac:dyDescent="0.25">
      <c r="A74" s="35"/>
      <c r="B74" s="36"/>
      <c r="C74" s="36"/>
      <c r="D74" s="36"/>
      <c r="E74" s="36"/>
      <c r="F74" s="53"/>
      <c r="G74" s="37"/>
      <c r="H74" s="35"/>
      <c r="I74" s="36"/>
      <c r="J74" s="36"/>
      <c r="K74" s="36"/>
      <c r="L74" s="36"/>
      <c r="M74" s="36"/>
      <c r="N74" s="37"/>
      <c r="O74" s="35"/>
      <c r="P74" s="36"/>
      <c r="Q74" s="36"/>
      <c r="R74" s="36"/>
      <c r="S74" s="36"/>
      <c r="T74" s="36"/>
      <c r="U74" s="37"/>
      <c r="V74" s="35"/>
      <c r="W74" s="36"/>
      <c r="X74" s="36"/>
      <c r="Y74" s="36"/>
      <c r="Z74" s="36"/>
      <c r="AA74" s="36"/>
      <c r="AB74" s="37"/>
      <c r="AC74" s="35"/>
      <c r="AD74" s="54"/>
      <c r="AE74" s="54"/>
      <c r="AF74" s="54"/>
      <c r="AG74" s="54"/>
      <c r="AH74" s="55"/>
      <c r="AI74" s="37"/>
    </row>
    <row r="75" spans="1:35" ht="15" customHeight="1" x14ac:dyDescent="0.25">
      <c r="B75" s="24"/>
      <c r="C75" s="24"/>
      <c r="D75" s="24"/>
      <c r="E75" s="24"/>
      <c r="F75" s="24"/>
    </row>
    <row r="76" spans="1:35" ht="15" hidden="1" customHeight="1" x14ac:dyDescent="0.25">
      <c r="H76" s="22" t="s">
        <v>15</v>
      </c>
      <c r="I76" s="75">
        <f>MAX(M12:M70)</f>
        <v>0</v>
      </c>
      <c r="J76" s="22" t="e">
        <f>INDEX(J12:J70,MATCH(I76,M12:M70,0))</f>
        <v>#N/A</v>
      </c>
    </row>
    <row r="77" spans="1:35" ht="15" hidden="1" customHeight="1" x14ac:dyDescent="0.25">
      <c r="H77" s="22" t="s">
        <v>126</v>
      </c>
      <c r="I77" s="75">
        <f>MAX(T12:T40)</f>
        <v>0</v>
      </c>
      <c r="J77" s="22" t="e">
        <f>INDEX(Q12:Q40,MATCH(I77,T12:T40,0))</f>
        <v>#N/A</v>
      </c>
    </row>
    <row r="78" spans="1:35" ht="15" hidden="1" customHeight="1" x14ac:dyDescent="0.25">
      <c r="H78" s="22" t="s">
        <v>23</v>
      </c>
      <c r="I78" s="75">
        <f>MAX(T52:T70)</f>
        <v>0</v>
      </c>
      <c r="J78" s="22" t="e">
        <f>INDEX(Q52:Q70,MATCH(I78,T52:T70,0))</f>
        <v>#N/A</v>
      </c>
    </row>
    <row r="79" spans="1:35" ht="15" hidden="1" customHeight="1" x14ac:dyDescent="0.25">
      <c r="H79" s="22" t="s">
        <v>127</v>
      </c>
      <c r="I79" s="75">
        <f>MAX(AA12:AA28)</f>
        <v>0</v>
      </c>
      <c r="J79" s="22" t="e">
        <f>INDEX(X12:X28,MATCH(I79,AA12:AA28,0))</f>
        <v>#N/A</v>
      </c>
    </row>
    <row r="80" spans="1:35" ht="15" hidden="1" customHeight="1" x14ac:dyDescent="0.25">
      <c r="H80" s="22" t="s">
        <v>58</v>
      </c>
      <c r="I80" s="75">
        <f>MAX(AA40:AA70)</f>
        <v>0</v>
      </c>
      <c r="J80" s="22" t="e">
        <f>INDEX(X40:X70,MATCH(I80,AA40:AA70,0))</f>
        <v>#N/A</v>
      </c>
    </row>
    <row r="81" spans="8:22" ht="15" hidden="1" customHeight="1" x14ac:dyDescent="0.25">
      <c r="H81" s="22" t="s">
        <v>128</v>
      </c>
      <c r="I81" s="75">
        <f>MAX(AH12:AH70)</f>
        <v>0</v>
      </c>
      <c r="J81" s="22" t="e">
        <f>INDEX(AE12:AE70,MATCH(I81,AH12:AH70,0))</f>
        <v>#N/A</v>
      </c>
    </row>
    <row r="82" spans="8:22" ht="15" hidden="1" customHeight="1" x14ac:dyDescent="0.25"/>
    <row r="83" spans="8:22" ht="15" hidden="1" customHeight="1" x14ac:dyDescent="0.25">
      <c r="H83" s="22" t="s">
        <v>115</v>
      </c>
      <c r="I83" s="75">
        <f>MAX(I76:I81)</f>
        <v>0</v>
      </c>
      <c r="J83" s="22" t="e">
        <f>INDEX(J76:J81,MATCH(I83,I76:I81,0))</f>
        <v>#N/A</v>
      </c>
    </row>
    <row r="84" spans="8:22" ht="15" customHeight="1" x14ac:dyDescent="0.25"/>
    <row r="85" spans="8:22" ht="15" customHeight="1" x14ac:dyDescent="0.25"/>
    <row r="86" spans="8:22" ht="15" customHeight="1" x14ac:dyDescent="0.25">
      <c r="O86" s="24"/>
      <c r="P86" s="24"/>
      <c r="Q86" s="24"/>
      <c r="R86" s="24"/>
      <c r="S86" s="24"/>
      <c r="T86" s="24"/>
      <c r="U86" s="24"/>
      <c r="V86" s="24"/>
    </row>
    <row r="87" spans="8:22" ht="15" customHeight="1" x14ac:dyDescent="0.25">
      <c r="O87" s="24"/>
      <c r="P87" s="24"/>
      <c r="Q87" s="24"/>
      <c r="R87" s="24"/>
      <c r="S87" s="24"/>
      <c r="T87" s="24"/>
      <c r="U87" s="24"/>
      <c r="V87" s="24"/>
    </row>
    <row r="88" spans="8:22" ht="15" customHeight="1" x14ac:dyDescent="0.25">
      <c r="O88" s="24"/>
      <c r="P88" s="24"/>
      <c r="Q88" s="24"/>
      <c r="R88" s="24"/>
      <c r="S88" s="24"/>
      <c r="T88" s="24"/>
      <c r="U88" s="24"/>
      <c r="V88" s="24"/>
    </row>
    <row r="89" spans="8:22" ht="15" customHeight="1" x14ac:dyDescent="0.25">
      <c r="O89" s="24"/>
      <c r="P89" s="24"/>
      <c r="Q89" s="24"/>
      <c r="R89" s="24"/>
      <c r="S89" s="24"/>
      <c r="T89" s="24"/>
      <c r="U89" s="24"/>
      <c r="V89" s="24"/>
    </row>
    <row r="90" spans="8:22" ht="15" customHeight="1" x14ac:dyDescent="0.25">
      <c r="O90" s="24"/>
      <c r="P90" s="24"/>
      <c r="Q90" s="24"/>
      <c r="R90" s="24"/>
      <c r="S90" s="24"/>
      <c r="T90" s="24"/>
      <c r="U90" s="24"/>
      <c r="V90" s="24"/>
    </row>
    <row r="91" spans="8:22" ht="15" customHeight="1" x14ac:dyDescent="0.25"/>
    <row r="92" spans="8:22" ht="15" customHeight="1" x14ac:dyDescent="0.25"/>
    <row r="93" spans="8:22" ht="15" customHeight="1" x14ac:dyDescent="0.25"/>
    <row r="94" spans="8:22" ht="15" customHeight="1" x14ac:dyDescent="0.25"/>
    <row r="95" spans="8:22" ht="15" customHeight="1" x14ac:dyDescent="0.25"/>
    <row r="96" spans="8:22"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sheetData>
  <sheetProtection password="F0A5" sheet="1" objects="1" scenarios="1"/>
  <mergeCells count="163">
    <mergeCell ref="B70:F72"/>
    <mergeCell ref="J70:L70"/>
    <mergeCell ref="Q70:S70"/>
    <mergeCell ref="X70:Z70"/>
    <mergeCell ref="AE70:AG70"/>
    <mergeCell ref="Q66:S66"/>
    <mergeCell ref="X66:Z66"/>
    <mergeCell ref="AE66:AG66"/>
    <mergeCell ref="J68:L68"/>
    <mergeCell ref="Q68:S68"/>
    <mergeCell ref="X68:Z68"/>
    <mergeCell ref="AE68:AG68"/>
    <mergeCell ref="I72:L72"/>
    <mergeCell ref="J62:L62"/>
    <mergeCell ref="Q62:S62"/>
    <mergeCell ref="X62:Z62"/>
    <mergeCell ref="AE62:AG62"/>
    <mergeCell ref="B64:F68"/>
    <mergeCell ref="J64:L64"/>
    <mergeCell ref="Q64:S64"/>
    <mergeCell ref="X64:Z64"/>
    <mergeCell ref="AE64:AG64"/>
    <mergeCell ref="J66:L66"/>
    <mergeCell ref="AE58:AG58"/>
    <mergeCell ref="J60:L60"/>
    <mergeCell ref="Q60:S60"/>
    <mergeCell ref="X60:Z60"/>
    <mergeCell ref="AE60:AG60"/>
    <mergeCell ref="F55:F57"/>
    <mergeCell ref="J56:L56"/>
    <mergeCell ref="Q56:S56"/>
    <mergeCell ref="X56:Z56"/>
    <mergeCell ref="AE56:AG56"/>
    <mergeCell ref="B58:D60"/>
    <mergeCell ref="E58:E60"/>
    <mergeCell ref="F58:F60"/>
    <mergeCell ref="J58:L58"/>
    <mergeCell ref="Q58:S58"/>
    <mergeCell ref="B52:E52"/>
    <mergeCell ref="J52:L52"/>
    <mergeCell ref="Q52:S52"/>
    <mergeCell ref="X52:Z52"/>
    <mergeCell ref="X58:Z58"/>
    <mergeCell ref="AE52:AG52"/>
    <mergeCell ref="B54:E54"/>
    <mergeCell ref="J54:L54"/>
    <mergeCell ref="Q54:S54"/>
    <mergeCell ref="X54:Z54"/>
    <mergeCell ref="AE54:AG54"/>
    <mergeCell ref="B48:E48"/>
    <mergeCell ref="J48:L48"/>
    <mergeCell ref="X48:Z48"/>
    <mergeCell ref="AE48:AG48"/>
    <mergeCell ref="B49:E50"/>
    <mergeCell ref="J50:L50"/>
    <mergeCell ref="X50:Z50"/>
    <mergeCell ref="AE50:AG50"/>
    <mergeCell ref="B44:E44"/>
    <mergeCell ref="J44:L44"/>
    <mergeCell ref="X44:Z44"/>
    <mergeCell ref="AE44:AG44"/>
    <mergeCell ref="B46:E46"/>
    <mergeCell ref="J46:L46"/>
    <mergeCell ref="P46:T48"/>
    <mergeCell ref="U46:U49"/>
    <mergeCell ref="X46:Z46"/>
    <mergeCell ref="AE46:AG46"/>
    <mergeCell ref="X40:Z40"/>
    <mergeCell ref="AE40:AG40"/>
    <mergeCell ref="B42:E42"/>
    <mergeCell ref="J42:L42"/>
    <mergeCell ref="X42:Z42"/>
    <mergeCell ref="AE42:AG42"/>
    <mergeCell ref="J36:L36"/>
    <mergeCell ref="Q36:S36"/>
    <mergeCell ref="AE36:AG36"/>
    <mergeCell ref="B38:F40"/>
    <mergeCell ref="J38:L38"/>
    <mergeCell ref="Q38:S38"/>
    <mergeCell ref="X38:Z38"/>
    <mergeCell ref="AE38:AG38"/>
    <mergeCell ref="J40:L40"/>
    <mergeCell ref="Q40:S40"/>
    <mergeCell ref="B32:F34"/>
    <mergeCell ref="J32:L32"/>
    <mergeCell ref="Q32:S32"/>
    <mergeCell ref="X32:Z32"/>
    <mergeCell ref="AE32:AG32"/>
    <mergeCell ref="J34:L34"/>
    <mergeCell ref="Q34:S34"/>
    <mergeCell ref="W34:AA36"/>
    <mergeCell ref="AB34:AB37"/>
    <mergeCell ref="AE34:AG34"/>
    <mergeCell ref="B28:E28"/>
    <mergeCell ref="J28:L28"/>
    <mergeCell ref="Q28:S28"/>
    <mergeCell ref="X28:Z28"/>
    <mergeCell ref="AE28:AG28"/>
    <mergeCell ref="F29:F31"/>
    <mergeCell ref="J30:L30"/>
    <mergeCell ref="Q30:S30"/>
    <mergeCell ref="AE30:AG30"/>
    <mergeCell ref="B24:E24"/>
    <mergeCell ref="J24:L24"/>
    <mergeCell ref="Q24:S24"/>
    <mergeCell ref="X24:Z24"/>
    <mergeCell ref="AE24:AG24"/>
    <mergeCell ref="B26:E26"/>
    <mergeCell ref="J26:L26"/>
    <mergeCell ref="Q26:S26"/>
    <mergeCell ref="X26:Z26"/>
    <mergeCell ref="AE26:AG26"/>
    <mergeCell ref="B20:E20"/>
    <mergeCell ref="J20:L20"/>
    <mergeCell ref="Q20:S20"/>
    <mergeCell ref="X20:Z20"/>
    <mergeCell ref="AE20:AG20"/>
    <mergeCell ref="V21:V22"/>
    <mergeCell ref="J22:L22"/>
    <mergeCell ref="Q22:S22"/>
    <mergeCell ref="X22:Z22"/>
    <mergeCell ref="AE22:AG22"/>
    <mergeCell ref="B16:E16"/>
    <mergeCell ref="J16:L16"/>
    <mergeCell ref="Q16:S16"/>
    <mergeCell ref="X16:Z16"/>
    <mergeCell ref="AE16:AG16"/>
    <mergeCell ref="B18:E18"/>
    <mergeCell ref="J18:L18"/>
    <mergeCell ref="Q18:S18"/>
    <mergeCell ref="X18:Z18"/>
    <mergeCell ref="AE18:AG18"/>
    <mergeCell ref="J12:L12"/>
    <mergeCell ref="Q12:S12"/>
    <mergeCell ref="X12:Z12"/>
    <mergeCell ref="AE12:AG12"/>
    <mergeCell ref="B14:E14"/>
    <mergeCell ref="J14:L14"/>
    <mergeCell ref="Q14:S14"/>
    <mergeCell ref="X14:Z14"/>
    <mergeCell ref="AE14:AG14"/>
    <mergeCell ref="AB6:AB9"/>
    <mergeCell ref="AD6:AH8"/>
    <mergeCell ref="AI6:AI9"/>
    <mergeCell ref="J10:L10"/>
    <mergeCell ref="X10:Z10"/>
    <mergeCell ref="AE10:AG10"/>
    <mergeCell ref="V2:V4"/>
    <mergeCell ref="W2:AB4"/>
    <mergeCell ref="AC2:AC4"/>
    <mergeCell ref="AD2:AI4"/>
    <mergeCell ref="B6:F8"/>
    <mergeCell ref="I6:M8"/>
    <mergeCell ref="N6:N9"/>
    <mergeCell ref="P6:T8"/>
    <mergeCell ref="U6:U8"/>
    <mergeCell ref="W6:AA8"/>
    <mergeCell ref="B2:F4"/>
    <mergeCell ref="G2:G4"/>
    <mergeCell ref="H2:H4"/>
    <mergeCell ref="I2:N4"/>
    <mergeCell ref="O2:O4"/>
    <mergeCell ref="P2:U4"/>
  </mergeCells>
  <pageMargins left="0.70866141732283472" right="0.70866141732283472" top="0.78740157480314965" bottom="0.78740157480314965" header="0" footer="0"/>
  <pageSetup paperSize="9" orientation="portrait"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A8"/>
  </sheetPr>
  <dimension ref="A1:AI176"/>
  <sheetViews>
    <sheetView showGridLines="0" showRowColHeaders="0" zoomScaleNormal="100" workbookViewId="0">
      <selection activeCell="F14" sqref="F14"/>
    </sheetView>
  </sheetViews>
  <sheetFormatPr baseColWidth="10" defaultRowHeight="15" x14ac:dyDescent="0.25"/>
  <cols>
    <col min="1" max="1" width="10.7109375" style="22" customWidth="1"/>
    <col min="2" max="5" width="12.7109375" style="22" customWidth="1"/>
    <col min="6" max="6" width="14.7109375" style="22" customWidth="1"/>
    <col min="7" max="8" width="10.7109375" style="22" customWidth="1"/>
    <col min="9" max="12" width="12.7109375" style="22" customWidth="1"/>
    <col min="13" max="13" width="14.7109375" style="22" customWidth="1"/>
    <col min="14" max="15" width="10.7109375" style="22" customWidth="1"/>
    <col min="16" max="19" width="12.7109375" style="22" customWidth="1"/>
    <col min="20" max="20" width="14.7109375" style="22" customWidth="1"/>
    <col min="21" max="22" width="10.7109375" style="22" customWidth="1"/>
    <col min="23" max="26" width="12.7109375" style="22" customWidth="1"/>
    <col min="27" max="27" width="14.7109375" style="22" customWidth="1"/>
    <col min="28" max="29" width="10.7109375" style="22" customWidth="1"/>
    <col min="30" max="33" width="12.7109375" style="22" customWidth="1"/>
    <col min="34" max="34" width="14.7109375" style="22" customWidth="1"/>
    <col min="35" max="35" width="10.7109375" style="22" customWidth="1"/>
    <col min="36" max="16384" width="11.42578125" style="22"/>
  </cols>
  <sheetData>
    <row r="1" spans="1:35" x14ac:dyDescent="0.25">
      <c r="A1" s="36"/>
      <c r="B1" s="36"/>
      <c r="C1" s="36"/>
      <c r="D1" s="36"/>
      <c r="E1" s="36"/>
      <c r="F1" s="36"/>
      <c r="G1" s="36"/>
    </row>
    <row r="2" spans="1:35" ht="15" customHeight="1" x14ac:dyDescent="0.25">
      <c r="A2" s="46"/>
      <c r="B2" s="138" t="s">
        <v>88</v>
      </c>
      <c r="C2" s="138"/>
      <c r="D2" s="138"/>
      <c r="E2" s="138"/>
      <c r="F2" s="138"/>
      <c r="G2" s="139"/>
      <c r="H2" s="152"/>
      <c r="I2" s="138" t="s">
        <v>89</v>
      </c>
      <c r="J2" s="138"/>
      <c r="K2" s="138"/>
      <c r="L2" s="138"/>
      <c r="M2" s="138"/>
      <c r="N2" s="139"/>
      <c r="O2" s="152"/>
      <c r="P2" s="138" t="s">
        <v>89</v>
      </c>
      <c r="Q2" s="138"/>
      <c r="R2" s="138"/>
      <c r="S2" s="138"/>
      <c r="T2" s="138"/>
      <c r="U2" s="139"/>
      <c r="V2" s="152"/>
      <c r="W2" s="138" t="s">
        <v>89</v>
      </c>
      <c r="X2" s="138"/>
      <c r="Y2" s="138"/>
      <c r="Z2" s="138"/>
      <c r="AA2" s="138"/>
      <c r="AB2" s="139"/>
      <c r="AC2" s="156"/>
      <c r="AD2" s="138" t="s">
        <v>89</v>
      </c>
      <c r="AE2" s="138"/>
      <c r="AF2" s="138"/>
      <c r="AG2" s="138"/>
      <c r="AH2" s="138"/>
      <c r="AI2" s="139"/>
    </row>
    <row r="3" spans="1:35" ht="5.0999999999999996" customHeight="1" x14ac:dyDescent="0.25">
      <c r="A3" s="21"/>
      <c r="B3" s="140"/>
      <c r="C3" s="140"/>
      <c r="D3" s="140"/>
      <c r="E3" s="140"/>
      <c r="F3" s="140"/>
      <c r="G3" s="141"/>
      <c r="H3" s="153"/>
      <c r="I3" s="140"/>
      <c r="J3" s="140"/>
      <c r="K3" s="140"/>
      <c r="L3" s="140"/>
      <c r="M3" s="140"/>
      <c r="N3" s="141"/>
      <c r="O3" s="153"/>
      <c r="P3" s="140"/>
      <c r="Q3" s="140"/>
      <c r="R3" s="140"/>
      <c r="S3" s="140"/>
      <c r="T3" s="140"/>
      <c r="U3" s="141"/>
      <c r="V3" s="153"/>
      <c r="W3" s="140"/>
      <c r="X3" s="140"/>
      <c r="Y3" s="140"/>
      <c r="Z3" s="140"/>
      <c r="AA3" s="140"/>
      <c r="AB3" s="141"/>
      <c r="AC3" s="157"/>
      <c r="AD3" s="140"/>
      <c r="AE3" s="140"/>
      <c r="AF3" s="140"/>
      <c r="AG3" s="140"/>
      <c r="AH3" s="140"/>
      <c r="AI3" s="141"/>
    </row>
    <row r="4" spans="1:35" ht="15" customHeight="1" x14ac:dyDescent="0.25">
      <c r="A4" s="21"/>
      <c r="B4" s="140"/>
      <c r="C4" s="140"/>
      <c r="D4" s="140"/>
      <c r="E4" s="140"/>
      <c r="F4" s="140"/>
      <c r="G4" s="141"/>
      <c r="H4" s="153"/>
      <c r="I4" s="140"/>
      <c r="J4" s="140"/>
      <c r="K4" s="140"/>
      <c r="L4" s="140"/>
      <c r="M4" s="140"/>
      <c r="N4" s="141"/>
      <c r="O4" s="153"/>
      <c r="P4" s="140"/>
      <c r="Q4" s="140"/>
      <c r="R4" s="140"/>
      <c r="S4" s="140"/>
      <c r="T4" s="140"/>
      <c r="U4" s="141"/>
      <c r="V4" s="153"/>
      <c r="W4" s="140"/>
      <c r="X4" s="140"/>
      <c r="Y4" s="140"/>
      <c r="Z4" s="140"/>
      <c r="AA4" s="140"/>
      <c r="AB4" s="141"/>
      <c r="AC4" s="157"/>
      <c r="AD4" s="140"/>
      <c r="AE4" s="140"/>
      <c r="AF4" s="140"/>
      <c r="AG4" s="140"/>
      <c r="AH4" s="140"/>
      <c r="AI4" s="141"/>
    </row>
    <row r="5" spans="1:35" ht="5.0999999999999996" customHeight="1" x14ac:dyDescent="0.25">
      <c r="A5" s="23"/>
      <c r="B5" s="24"/>
      <c r="C5" s="24"/>
      <c r="D5" s="24"/>
      <c r="E5" s="24"/>
      <c r="F5" s="24"/>
      <c r="G5" s="26"/>
      <c r="H5" s="23"/>
      <c r="I5" s="24"/>
      <c r="J5" s="24"/>
      <c r="K5" s="24"/>
      <c r="L5" s="24"/>
      <c r="M5" s="24"/>
      <c r="N5" s="26"/>
      <c r="O5" s="25"/>
      <c r="P5" s="19"/>
      <c r="Q5" s="19"/>
      <c r="R5" s="19"/>
      <c r="S5" s="19"/>
      <c r="T5" s="19"/>
      <c r="U5" s="14"/>
      <c r="V5" s="23"/>
      <c r="W5" s="24"/>
      <c r="X5" s="24"/>
      <c r="Y5" s="24"/>
      <c r="Z5" s="24"/>
      <c r="AA5" s="24"/>
      <c r="AB5" s="26"/>
      <c r="AC5" s="23"/>
      <c r="AD5" s="24"/>
      <c r="AE5" s="24"/>
      <c r="AF5" s="24"/>
      <c r="AG5" s="24"/>
      <c r="AH5" s="24"/>
      <c r="AI5" s="26"/>
    </row>
    <row r="6" spans="1:35" ht="15" customHeight="1" x14ac:dyDescent="0.25">
      <c r="A6" s="23"/>
      <c r="B6" s="158" t="s">
        <v>44</v>
      </c>
      <c r="C6" s="158"/>
      <c r="D6" s="158"/>
      <c r="E6" s="158"/>
      <c r="F6" s="158"/>
      <c r="G6" s="26"/>
      <c r="H6" s="25"/>
      <c r="I6" s="158" t="s">
        <v>146</v>
      </c>
      <c r="J6" s="158"/>
      <c r="K6" s="158"/>
      <c r="L6" s="158"/>
      <c r="M6" s="158"/>
      <c r="N6" s="159"/>
      <c r="O6" s="25"/>
      <c r="P6" s="158" t="s">
        <v>26</v>
      </c>
      <c r="Q6" s="158"/>
      <c r="R6" s="158"/>
      <c r="S6" s="158"/>
      <c r="T6" s="158"/>
      <c r="U6" s="159"/>
      <c r="V6" s="25"/>
      <c r="W6" s="127" t="s">
        <v>25</v>
      </c>
      <c r="X6" s="127"/>
      <c r="Y6" s="127"/>
      <c r="Z6" s="127"/>
      <c r="AA6" s="127"/>
      <c r="AB6" s="159"/>
      <c r="AC6" s="25"/>
      <c r="AD6" s="127" t="s">
        <v>22</v>
      </c>
      <c r="AE6" s="127"/>
      <c r="AF6" s="127"/>
      <c r="AG6" s="127"/>
      <c r="AH6" s="127"/>
      <c r="AI6" s="159"/>
    </row>
    <row r="7" spans="1:35" ht="5.0999999999999996" customHeight="1" x14ac:dyDescent="0.25">
      <c r="A7" s="23"/>
      <c r="B7" s="158"/>
      <c r="C7" s="158"/>
      <c r="D7" s="158"/>
      <c r="E7" s="158"/>
      <c r="F7" s="158"/>
      <c r="G7" s="26"/>
      <c r="H7" s="5"/>
      <c r="I7" s="158"/>
      <c r="J7" s="158"/>
      <c r="K7" s="158"/>
      <c r="L7" s="158"/>
      <c r="M7" s="158"/>
      <c r="N7" s="160"/>
      <c r="O7" s="25"/>
      <c r="P7" s="158"/>
      <c r="Q7" s="158"/>
      <c r="R7" s="158"/>
      <c r="S7" s="158"/>
      <c r="T7" s="158"/>
      <c r="U7" s="159"/>
      <c r="V7" s="5"/>
      <c r="W7" s="127"/>
      <c r="X7" s="127"/>
      <c r="Y7" s="127"/>
      <c r="Z7" s="127"/>
      <c r="AA7" s="127"/>
      <c r="AB7" s="160"/>
      <c r="AC7" s="5"/>
      <c r="AD7" s="127"/>
      <c r="AE7" s="127"/>
      <c r="AF7" s="127"/>
      <c r="AG7" s="127"/>
      <c r="AH7" s="127"/>
      <c r="AI7" s="160"/>
    </row>
    <row r="8" spans="1:35" ht="15" customHeight="1" x14ac:dyDescent="0.25">
      <c r="A8" s="23"/>
      <c r="B8" s="158"/>
      <c r="C8" s="158"/>
      <c r="D8" s="158"/>
      <c r="E8" s="158"/>
      <c r="F8" s="158"/>
      <c r="G8" s="26"/>
      <c r="H8" s="27"/>
      <c r="I8" s="158"/>
      <c r="J8" s="158"/>
      <c r="K8" s="158"/>
      <c r="L8" s="158"/>
      <c r="M8" s="158"/>
      <c r="N8" s="160"/>
      <c r="O8" s="5"/>
      <c r="P8" s="158"/>
      <c r="Q8" s="158"/>
      <c r="R8" s="158"/>
      <c r="S8" s="158"/>
      <c r="T8" s="158"/>
      <c r="U8" s="159"/>
      <c r="V8" s="27"/>
      <c r="W8" s="127"/>
      <c r="X8" s="127"/>
      <c r="Y8" s="127"/>
      <c r="Z8" s="127"/>
      <c r="AA8" s="127"/>
      <c r="AB8" s="160"/>
      <c r="AC8" s="27"/>
      <c r="AD8" s="127"/>
      <c r="AE8" s="127"/>
      <c r="AF8" s="127"/>
      <c r="AG8" s="127"/>
      <c r="AH8" s="127"/>
      <c r="AI8" s="160"/>
    </row>
    <row r="9" spans="1:35" ht="5.0999999999999996" customHeight="1" x14ac:dyDescent="0.25">
      <c r="A9" s="23"/>
      <c r="B9" s="24"/>
      <c r="C9" s="24"/>
      <c r="D9" s="24"/>
      <c r="E9" s="24"/>
      <c r="F9" s="24"/>
      <c r="G9" s="26"/>
      <c r="H9" s="5"/>
      <c r="I9" s="18"/>
      <c r="J9" s="18"/>
      <c r="K9" s="18"/>
      <c r="L9" s="18"/>
      <c r="M9" s="18"/>
      <c r="N9" s="160"/>
      <c r="O9" s="27"/>
      <c r="P9" s="58"/>
      <c r="Q9" s="58"/>
      <c r="R9" s="58"/>
      <c r="S9" s="58"/>
      <c r="T9" s="58"/>
      <c r="U9" s="14"/>
      <c r="V9" s="5"/>
      <c r="W9" s="18"/>
      <c r="X9" s="18"/>
      <c r="Y9" s="18"/>
      <c r="Z9" s="18"/>
      <c r="AA9" s="18"/>
      <c r="AB9" s="160"/>
      <c r="AC9" s="5"/>
      <c r="AD9" s="18"/>
      <c r="AE9" s="18"/>
      <c r="AF9" s="18"/>
      <c r="AG9" s="18"/>
      <c r="AH9" s="18"/>
      <c r="AI9" s="160"/>
    </row>
    <row r="10" spans="1:35" ht="15" customHeight="1" x14ac:dyDescent="0.25">
      <c r="A10" s="23"/>
      <c r="B10" s="59" t="s">
        <v>41</v>
      </c>
      <c r="C10" s="59"/>
      <c r="D10" s="59"/>
      <c r="E10" s="60"/>
      <c r="F10" s="57">
        <f>'Monatliche Einnahmen &amp; Ausgaben'!F22</f>
        <v>0</v>
      </c>
      <c r="G10" s="26"/>
      <c r="H10" s="27"/>
      <c r="I10" s="61" t="s">
        <v>14</v>
      </c>
      <c r="J10" s="151" t="s">
        <v>27</v>
      </c>
      <c r="K10" s="151"/>
      <c r="L10" s="151"/>
      <c r="M10" s="61" t="s">
        <v>14</v>
      </c>
      <c r="N10" s="32"/>
      <c r="O10" s="5"/>
      <c r="P10" s="61" t="s">
        <v>14</v>
      </c>
      <c r="Q10" s="61" t="s">
        <v>27</v>
      </c>
      <c r="R10" s="61"/>
      <c r="S10" s="61"/>
      <c r="T10" s="61" t="s">
        <v>14</v>
      </c>
      <c r="U10" s="31"/>
      <c r="V10" s="27"/>
      <c r="W10" s="61" t="s">
        <v>14</v>
      </c>
      <c r="X10" s="151" t="s">
        <v>27</v>
      </c>
      <c r="Y10" s="151"/>
      <c r="Z10" s="151"/>
      <c r="AA10" s="61" t="s">
        <v>14</v>
      </c>
      <c r="AB10" s="32"/>
      <c r="AC10" s="27"/>
      <c r="AD10" s="61" t="s">
        <v>14</v>
      </c>
      <c r="AE10" s="151" t="s">
        <v>27</v>
      </c>
      <c r="AF10" s="151"/>
      <c r="AG10" s="151"/>
      <c r="AH10" s="61" t="s">
        <v>14</v>
      </c>
      <c r="AI10" s="32"/>
    </row>
    <row r="11" spans="1:35" ht="5.0999999999999996" customHeight="1" x14ac:dyDescent="0.25">
      <c r="A11" s="23"/>
      <c r="B11" s="28"/>
      <c r="C11" s="28"/>
      <c r="D11" s="28"/>
      <c r="E11" s="29"/>
      <c r="F11" s="30"/>
      <c r="G11" s="26"/>
      <c r="H11" s="5"/>
      <c r="I11" s="28"/>
      <c r="J11" s="28"/>
      <c r="K11" s="28"/>
      <c r="L11" s="29"/>
      <c r="M11" s="30"/>
      <c r="N11" s="31"/>
      <c r="O11" s="27"/>
      <c r="P11" s="28"/>
      <c r="Q11" s="28"/>
      <c r="R11" s="28"/>
      <c r="S11" s="29"/>
      <c r="T11" s="30"/>
      <c r="U11" s="32"/>
      <c r="V11" s="5"/>
      <c r="W11" s="28"/>
      <c r="X11" s="28"/>
      <c r="Y11" s="28"/>
      <c r="Z11" s="29"/>
      <c r="AA11" s="30"/>
      <c r="AB11" s="31"/>
      <c r="AC11" s="5"/>
      <c r="AD11" s="28"/>
      <c r="AE11" s="28"/>
      <c r="AF11" s="28"/>
      <c r="AG11" s="29"/>
      <c r="AH11" s="30"/>
      <c r="AI11" s="31"/>
    </row>
    <row r="12" spans="1:35" ht="15" customHeight="1" x14ac:dyDescent="0.25">
      <c r="A12" s="23"/>
      <c r="B12" s="62" t="s">
        <v>13</v>
      </c>
      <c r="C12" s="62"/>
      <c r="D12" s="62"/>
      <c r="E12" s="62"/>
      <c r="F12" s="63"/>
      <c r="G12" s="47"/>
      <c r="H12" s="27"/>
      <c r="I12" s="33"/>
      <c r="J12" s="144" t="s">
        <v>4</v>
      </c>
      <c r="K12" s="145"/>
      <c r="L12" s="146"/>
      <c r="M12" s="34"/>
      <c r="N12" s="47" t="s">
        <v>37</v>
      </c>
      <c r="O12" s="5"/>
      <c r="P12" s="33"/>
      <c r="Q12" s="144" t="s">
        <v>4</v>
      </c>
      <c r="R12" s="145"/>
      <c r="S12" s="146"/>
      <c r="T12" s="34"/>
      <c r="U12" s="47" t="s">
        <v>37</v>
      </c>
      <c r="V12" s="27"/>
      <c r="W12" s="33"/>
      <c r="X12" s="144" t="s">
        <v>4</v>
      </c>
      <c r="Y12" s="145"/>
      <c r="Z12" s="146"/>
      <c r="AA12" s="34"/>
      <c r="AB12" s="47" t="s">
        <v>37</v>
      </c>
      <c r="AC12" s="27"/>
      <c r="AD12" s="33"/>
      <c r="AE12" s="144" t="s">
        <v>4</v>
      </c>
      <c r="AF12" s="145"/>
      <c r="AG12" s="146"/>
      <c r="AH12" s="34"/>
      <c r="AI12" s="47" t="s">
        <v>37</v>
      </c>
    </row>
    <row r="13" spans="1:35" ht="5.0999999999999996" customHeight="1" x14ac:dyDescent="0.25">
      <c r="A13" s="23"/>
      <c r="B13" s="28"/>
      <c r="C13" s="28"/>
      <c r="D13" s="28"/>
      <c r="E13" s="29"/>
      <c r="F13" s="30"/>
      <c r="G13" s="26"/>
      <c r="H13" s="5"/>
      <c r="I13" s="42"/>
      <c r="J13" s="28"/>
      <c r="K13" s="28"/>
      <c r="L13" s="29"/>
      <c r="M13" s="41"/>
      <c r="N13" s="31"/>
      <c r="O13" s="27"/>
      <c r="P13" s="42"/>
      <c r="Q13" s="28"/>
      <c r="R13" s="28"/>
      <c r="S13" s="29"/>
      <c r="T13" s="41"/>
      <c r="U13" s="31"/>
      <c r="V13" s="5"/>
      <c r="W13" s="42"/>
      <c r="X13" s="28"/>
      <c r="Y13" s="28"/>
      <c r="Z13" s="29"/>
      <c r="AA13" s="41"/>
      <c r="AB13" s="31"/>
      <c r="AC13" s="5"/>
      <c r="AD13" s="42"/>
      <c r="AE13" s="28"/>
      <c r="AF13" s="28"/>
      <c r="AG13" s="29"/>
      <c r="AH13" s="41"/>
      <c r="AI13" s="31"/>
    </row>
    <row r="14" spans="1:35" ht="15" customHeight="1" x14ac:dyDescent="0.25">
      <c r="A14" s="23"/>
      <c r="B14" s="147" t="s">
        <v>4</v>
      </c>
      <c r="C14" s="147"/>
      <c r="D14" s="147"/>
      <c r="E14" s="148"/>
      <c r="F14" s="34"/>
      <c r="G14" s="47" t="s">
        <v>37</v>
      </c>
      <c r="H14" s="27"/>
      <c r="I14" s="33"/>
      <c r="J14" s="144" t="s">
        <v>4</v>
      </c>
      <c r="K14" s="145"/>
      <c r="L14" s="146"/>
      <c r="M14" s="34"/>
      <c r="N14" s="47" t="s">
        <v>37</v>
      </c>
      <c r="O14" s="5"/>
      <c r="P14" s="33"/>
      <c r="Q14" s="144" t="s">
        <v>4</v>
      </c>
      <c r="R14" s="145"/>
      <c r="S14" s="146"/>
      <c r="T14" s="34"/>
      <c r="U14" s="47" t="s">
        <v>37</v>
      </c>
      <c r="V14" s="27"/>
      <c r="W14" s="33"/>
      <c r="X14" s="144" t="s">
        <v>4</v>
      </c>
      <c r="Y14" s="145"/>
      <c r="Z14" s="146"/>
      <c r="AA14" s="34"/>
      <c r="AB14" s="47" t="s">
        <v>37</v>
      </c>
      <c r="AC14" s="27"/>
      <c r="AD14" s="33"/>
      <c r="AE14" s="144" t="s">
        <v>4</v>
      </c>
      <c r="AF14" s="145"/>
      <c r="AG14" s="146"/>
      <c r="AH14" s="34"/>
      <c r="AI14" s="47" t="s">
        <v>37</v>
      </c>
    </row>
    <row r="15" spans="1:35" ht="5.0999999999999996" customHeight="1" x14ac:dyDescent="0.25">
      <c r="A15" s="23"/>
      <c r="B15" s="28"/>
      <c r="C15" s="28"/>
      <c r="D15" s="28"/>
      <c r="E15" s="29"/>
      <c r="F15" s="30"/>
      <c r="G15" s="32"/>
      <c r="H15" s="5"/>
      <c r="I15" s="42"/>
      <c r="J15" s="28"/>
      <c r="K15" s="28"/>
      <c r="L15" s="29"/>
      <c r="M15" s="41"/>
      <c r="N15" s="32"/>
      <c r="O15" s="27"/>
      <c r="P15" s="42"/>
      <c r="Q15" s="28"/>
      <c r="R15" s="28"/>
      <c r="S15" s="29"/>
      <c r="T15" s="41"/>
      <c r="U15" s="32"/>
      <c r="V15" s="5"/>
      <c r="W15" s="42"/>
      <c r="X15" s="28"/>
      <c r="Y15" s="28"/>
      <c r="Z15" s="29"/>
      <c r="AA15" s="41"/>
      <c r="AB15" s="32"/>
      <c r="AC15" s="5"/>
      <c r="AD15" s="42"/>
      <c r="AE15" s="28"/>
      <c r="AF15" s="28"/>
      <c r="AG15" s="29"/>
      <c r="AH15" s="41"/>
      <c r="AI15" s="32"/>
    </row>
    <row r="16" spans="1:35" ht="15" customHeight="1" x14ac:dyDescent="0.25">
      <c r="A16" s="23"/>
      <c r="B16" s="147" t="s">
        <v>4</v>
      </c>
      <c r="C16" s="147"/>
      <c r="D16" s="147"/>
      <c r="E16" s="148"/>
      <c r="F16" s="34"/>
      <c r="G16" s="47" t="s">
        <v>37</v>
      </c>
      <c r="H16" s="23"/>
      <c r="I16" s="33"/>
      <c r="J16" s="144" t="s">
        <v>4</v>
      </c>
      <c r="K16" s="145"/>
      <c r="L16" s="146"/>
      <c r="M16" s="34"/>
      <c r="N16" s="47" t="s">
        <v>37</v>
      </c>
      <c r="O16" s="5"/>
      <c r="P16" s="33"/>
      <c r="Q16" s="144" t="s">
        <v>4</v>
      </c>
      <c r="R16" s="145"/>
      <c r="S16" s="146"/>
      <c r="T16" s="34"/>
      <c r="U16" s="47" t="s">
        <v>37</v>
      </c>
      <c r="V16" s="23"/>
      <c r="W16" s="33"/>
      <c r="X16" s="144" t="s">
        <v>4</v>
      </c>
      <c r="Y16" s="145"/>
      <c r="Z16" s="146"/>
      <c r="AA16" s="34"/>
      <c r="AB16" s="47" t="s">
        <v>37</v>
      </c>
      <c r="AC16" s="23"/>
      <c r="AD16" s="33"/>
      <c r="AE16" s="144" t="s">
        <v>4</v>
      </c>
      <c r="AF16" s="145"/>
      <c r="AG16" s="146"/>
      <c r="AH16" s="34"/>
      <c r="AI16" s="47" t="s">
        <v>37</v>
      </c>
    </row>
    <row r="17" spans="1:35" ht="5.0999999999999996" customHeight="1" x14ac:dyDescent="0.25">
      <c r="A17" s="23"/>
      <c r="B17" s="28"/>
      <c r="C17" s="28"/>
      <c r="D17" s="28"/>
      <c r="E17" s="28"/>
      <c r="F17" s="30"/>
      <c r="G17" s="26"/>
      <c r="H17" s="23"/>
      <c r="I17" s="24"/>
      <c r="J17" s="24"/>
      <c r="K17" s="24"/>
      <c r="L17" s="24"/>
      <c r="M17" s="24"/>
      <c r="N17" s="26"/>
      <c r="O17" s="27"/>
      <c r="P17" s="42"/>
      <c r="Q17" s="28"/>
      <c r="R17" s="28"/>
      <c r="S17" s="29"/>
      <c r="T17" s="41"/>
      <c r="U17" s="26"/>
      <c r="V17" s="23"/>
      <c r="W17" s="42"/>
      <c r="X17" s="28"/>
      <c r="Y17" s="28"/>
      <c r="Z17" s="29"/>
      <c r="AA17" s="41"/>
      <c r="AB17" s="26"/>
      <c r="AC17" s="23"/>
      <c r="AD17" s="24"/>
      <c r="AE17" s="24"/>
      <c r="AF17" s="24"/>
      <c r="AG17" s="24"/>
      <c r="AH17" s="24"/>
      <c r="AI17" s="26"/>
    </row>
    <row r="18" spans="1:35" ht="15" customHeight="1" x14ac:dyDescent="0.25">
      <c r="A18" s="5"/>
      <c r="B18" s="149" t="s">
        <v>42</v>
      </c>
      <c r="C18" s="149"/>
      <c r="D18" s="149"/>
      <c r="E18" s="150"/>
      <c r="F18" s="57">
        <f>'Monatliche Einnahmen &amp; Ausgaben'!F59</f>
        <v>0</v>
      </c>
      <c r="G18" s="47"/>
      <c r="H18" s="23"/>
      <c r="I18" s="33"/>
      <c r="J18" s="144" t="s">
        <v>4</v>
      </c>
      <c r="K18" s="145"/>
      <c r="L18" s="146"/>
      <c r="M18" s="34"/>
      <c r="N18" s="47" t="s">
        <v>37</v>
      </c>
      <c r="O18" s="5"/>
      <c r="P18" s="33"/>
      <c r="Q18" s="144" t="s">
        <v>4</v>
      </c>
      <c r="R18" s="145"/>
      <c r="S18" s="146"/>
      <c r="T18" s="34"/>
      <c r="U18" s="47" t="s">
        <v>37</v>
      </c>
      <c r="V18" s="23"/>
      <c r="W18" s="33"/>
      <c r="X18" s="144" t="s">
        <v>4</v>
      </c>
      <c r="Y18" s="145"/>
      <c r="Z18" s="146"/>
      <c r="AA18" s="34"/>
      <c r="AB18" s="47" t="s">
        <v>37</v>
      </c>
      <c r="AC18" s="23"/>
      <c r="AD18" s="33"/>
      <c r="AE18" s="144" t="s">
        <v>4</v>
      </c>
      <c r="AF18" s="145"/>
      <c r="AG18" s="146"/>
      <c r="AH18" s="34"/>
      <c r="AI18" s="47" t="s">
        <v>37</v>
      </c>
    </row>
    <row r="19" spans="1:35" ht="5.0999999999999996" customHeight="1" x14ac:dyDescent="0.25">
      <c r="A19" s="27"/>
      <c r="B19" s="28"/>
      <c r="C19" s="28"/>
      <c r="D19" s="28"/>
      <c r="E19" s="29"/>
      <c r="F19" s="30"/>
      <c r="G19" s="32"/>
      <c r="H19" s="23"/>
      <c r="I19" s="42"/>
      <c r="J19" s="28"/>
      <c r="K19" s="28"/>
      <c r="L19" s="29"/>
      <c r="M19" s="41"/>
      <c r="N19" s="26"/>
      <c r="O19" s="27"/>
      <c r="P19" s="42"/>
      <c r="Q19" s="28"/>
      <c r="R19" s="28"/>
      <c r="S19" s="29"/>
      <c r="T19" s="41"/>
      <c r="U19" s="26"/>
      <c r="V19" s="23"/>
      <c r="W19" s="28"/>
      <c r="X19" s="28"/>
      <c r="Y19" s="28"/>
      <c r="Z19" s="29"/>
      <c r="AA19" s="41"/>
      <c r="AB19" s="26"/>
      <c r="AC19" s="23"/>
      <c r="AD19" s="42"/>
      <c r="AE19" s="28"/>
      <c r="AF19" s="28"/>
      <c r="AG19" s="29"/>
      <c r="AH19" s="41"/>
      <c r="AI19" s="26"/>
    </row>
    <row r="20" spans="1:35" ht="15" customHeight="1" x14ac:dyDescent="0.25">
      <c r="A20" s="5"/>
      <c r="B20" s="149" t="s">
        <v>47</v>
      </c>
      <c r="C20" s="149"/>
      <c r="D20" s="149"/>
      <c r="E20" s="150"/>
      <c r="F20" s="57">
        <f>'Monatliche Einnahmen &amp; Ausgaben'!F72</f>
        <v>0</v>
      </c>
      <c r="G20" s="47"/>
      <c r="H20" s="23"/>
      <c r="I20" s="33"/>
      <c r="J20" s="144" t="s">
        <v>4</v>
      </c>
      <c r="K20" s="145"/>
      <c r="L20" s="146"/>
      <c r="M20" s="34"/>
      <c r="N20" s="47" t="s">
        <v>37</v>
      </c>
      <c r="O20" s="5"/>
      <c r="P20" s="33"/>
      <c r="Q20" s="144" t="s">
        <v>4</v>
      </c>
      <c r="R20" s="145"/>
      <c r="S20" s="146"/>
      <c r="T20" s="34"/>
      <c r="U20" s="47" t="s">
        <v>37</v>
      </c>
      <c r="V20" s="23"/>
      <c r="W20" s="33"/>
      <c r="X20" s="144" t="s">
        <v>4</v>
      </c>
      <c r="Y20" s="145"/>
      <c r="Z20" s="146"/>
      <c r="AA20" s="34"/>
      <c r="AB20" s="47" t="s">
        <v>37</v>
      </c>
      <c r="AC20" s="23"/>
      <c r="AD20" s="33"/>
      <c r="AE20" s="144" t="s">
        <v>4</v>
      </c>
      <c r="AF20" s="145"/>
      <c r="AG20" s="146"/>
      <c r="AH20" s="34"/>
      <c r="AI20" s="47" t="s">
        <v>37</v>
      </c>
    </row>
    <row r="21" spans="1:35" s="38" customFormat="1" ht="5.0999999999999996" customHeight="1" x14ac:dyDescent="0.25">
      <c r="A21" s="27"/>
      <c r="B21" s="28"/>
      <c r="C21" s="28"/>
      <c r="D21" s="28"/>
      <c r="E21" s="28"/>
      <c r="F21" s="30"/>
      <c r="G21" s="26"/>
      <c r="H21" s="25"/>
      <c r="I21" s="42"/>
      <c r="J21" s="28"/>
      <c r="K21" s="28"/>
      <c r="L21" s="29"/>
      <c r="M21" s="41"/>
      <c r="N21" s="44"/>
      <c r="O21" s="27"/>
      <c r="P21" s="42"/>
      <c r="Q21" s="28"/>
      <c r="R21" s="28"/>
      <c r="S21" s="29"/>
      <c r="T21" s="41"/>
      <c r="U21" s="44"/>
      <c r="V21" s="155"/>
      <c r="W21" s="28"/>
      <c r="X21" s="28"/>
      <c r="Y21" s="28"/>
      <c r="Z21" s="29"/>
      <c r="AA21" s="30"/>
      <c r="AB21" s="44"/>
      <c r="AC21" s="25"/>
      <c r="AD21" s="42"/>
      <c r="AE21" s="28"/>
      <c r="AF21" s="28"/>
      <c r="AG21" s="29"/>
      <c r="AH21" s="41"/>
      <c r="AI21" s="44"/>
    </row>
    <row r="22" spans="1:35" ht="15" customHeight="1" x14ac:dyDescent="0.25">
      <c r="A22" s="5"/>
      <c r="B22" s="62" t="s">
        <v>48</v>
      </c>
      <c r="C22" s="62"/>
      <c r="D22" s="62"/>
      <c r="E22" s="62"/>
      <c r="F22" s="63"/>
      <c r="G22" s="47"/>
      <c r="H22" s="23"/>
      <c r="I22" s="33"/>
      <c r="J22" s="144" t="s">
        <v>4</v>
      </c>
      <c r="K22" s="145"/>
      <c r="L22" s="146"/>
      <c r="M22" s="34"/>
      <c r="N22" s="47" t="s">
        <v>37</v>
      </c>
      <c r="O22" s="5"/>
      <c r="P22" s="33"/>
      <c r="Q22" s="144" t="s">
        <v>4</v>
      </c>
      <c r="R22" s="145"/>
      <c r="S22" s="146"/>
      <c r="T22" s="34"/>
      <c r="U22" s="47" t="s">
        <v>37</v>
      </c>
      <c r="V22" s="155"/>
      <c r="W22" s="33"/>
      <c r="X22" s="144" t="s">
        <v>4</v>
      </c>
      <c r="Y22" s="145"/>
      <c r="Z22" s="146"/>
      <c r="AA22" s="34"/>
      <c r="AB22" s="47" t="s">
        <v>37</v>
      </c>
      <c r="AC22" s="23"/>
      <c r="AD22" s="33"/>
      <c r="AE22" s="144" t="s">
        <v>4</v>
      </c>
      <c r="AF22" s="145"/>
      <c r="AG22" s="146"/>
      <c r="AH22" s="34"/>
      <c r="AI22" s="47" t="s">
        <v>37</v>
      </c>
    </row>
    <row r="23" spans="1:35" ht="5.0999999999999996" customHeight="1" x14ac:dyDescent="0.25">
      <c r="A23" s="27"/>
      <c r="B23" s="28"/>
      <c r="C23" s="28"/>
      <c r="D23" s="28"/>
      <c r="E23" s="29"/>
      <c r="F23" s="30"/>
      <c r="G23" s="32"/>
      <c r="H23" s="23"/>
      <c r="I23" s="42"/>
      <c r="J23" s="28"/>
      <c r="K23" s="28"/>
      <c r="L23" s="29"/>
      <c r="M23" s="41"/>
      <c r="N23" s="26"/>
      <c r="O23" s="27"/>
      <c r="P23" s="42"/>
      <c r="Q23" s="28"/>
      <c r="R23" s="28"/>
      <c r="S23" s="29"/>
      <c r="T23" s="41"/>
      <c r="U23" s="26"/>
      <c r="V23" s="23"/>
      <c r="W23" s="28"/>
      <c r="X23" s="28"/>
      <c r="Y23" s="28"/>
      <c r="Z23" s="29"/>
      <c r="AA23" s="30"/>
      <c r="AB23" s="26"/>
      <c r="AC23" s="23"/>
      <c r="AD23" s="42"/>
      <c r="AE23" s="28"/>
      <c r="AF23" s="28"/>
      <c r="AG23" s="29"/>
      <c r="AH23" s="41"/>
      <c r="AI23" s="26"/>
    </row>
    <row r="24" spans="1:35" ht="15" customHeight="1" x14ac:dyDescent="0.25">
      <c r="A24" s="5"/>
      <c r="B24" s="147" t="s">
        <v>4</v>
      </c>
      <c r="C24" s="147"/>
      <c r="D24" s="147"/>
      <c r="E24" s="148"/>
      <c r="F24" s="34"/>
      <c r="G24" s="47" t="s">
        <v>37</v>
      </c>
      <c r="H24" s="23"/>
      <c r="I24" s="33"/>
      <c r="J24" s="144" t="s">
        <v>4</v>
      </c>
      <c r="K24" s="145"/>
      <c r="L24" s="146"/>
      <c r="M24" s="34"/>
      <c r="N24" s="47" t="s">
        <v>37</v>
      </c>
      <c r="O24" s="5"/>
      <c r="P24" s="33"/>
      <c r="Q24" s="144" t="s">
        <v>4</v>
      </c>
      <c r="R24" s="145"/>
      <c r="S24" s="146"/>
      <c r="T24" s="34"/>
      <c r="U24" s="47" t="s">
        <v>37</v>
      </c>
      <c r="V24" s="25"/>
      <c r="W24" s="33"/>
      <c r="X24" s="144" t="s">
        <v>4</v>
      </c>
      <c r="Y24" s="145"/>
      <c r="Z24" s="146"/>
      <c r="AA24" s="34"/>
      <c r="AB24" s="47" t="s">
        <v>37</v>
      </c>
      <c r="AC24" s="23"/>
      <c r="AD24" s="33"/>
      <c r="AE24" s="144" t="s">
        <v>4</v>
      </c>
      <c r="AF24" s="145"/>
      <c r="AG24" s="146"/>
      <c r="AH24" s="34"/>
      <c r="AI24" s="47" t="s">
        <v>37</v>
      </c>
    </row>
    <row r="25" spans="1:35" ht="5.0999999999999996" customHeight="1" x14ac:dyDescent="0.25">
      <c r="A25" s="27"/>
      <c r="B25" s="28"/>
      <c r="C25" s="28"/>
      <c r="D25" s="28"/>
      <c r="E25" s="29"/>
      <c r="F25" s="30"/>
      <c r="G25" s="26"/>
      <c r="H25" s="23"/>
      <c r="I25" s="42"/>
      <c r="J25" s="28"/>
      <c r="K25" s="28"/>
      <c r="L25" s="29"/>
      <c r="M25" s="41"/>
      <c r="N25" s="26"/>
      <c r="O25" s="27"/>
      <c r="P25" s="42"/>
      <c r="Q25" s="28"/>
      <c r="R25" s="28"/>
      <c r="S25" s="29"/>
      <c r="T25" s="41"/>
      <c r="U25" s="26"/>
      <c r="V25" s="25"/>
      <c r="W25" s="28"/>
      <c r="X25" s="28"/>
      <c r="Y25" s="28"/>
      <c r="Z25" s="29"/>
      <c r="AA25" s="30"/>
      <c r="AB25" s="26"/>
      <c r="AC25" s="23"/>
      <c r="AD25" s="42"/>
      <c r="AE25" s="28"/>
      <c r="AF25" s="28"/>
      <c r="AG25" s="29"/>
      <c r="AH25" s="41"/>
      <c r="AI25" s="26"/>
    </row>
    <row r="26" spans="1:35" ht="15" customHeight="1" x14ac:dyDescent="0.25">
      <c r="A26" s="45"/>
      <c r="B26" s="147" t="s">
        <v>4</v>
      </c>
      <c r="C26" s="147"/>
      <c r="D26" s="147"/>
      <c r="E26" s="148"/>
      <c r="F26" s="34"/>
      <c r="G26" s="47" t="s">
        <v>37</v>
      </c>
      <c r="H26" s="23"/>
      <c r="I26" s="33"/>
      <c r="J26" s="144" t="s">
        <v>4</v>
      </c>
      <c r="K26" s="145"/>
      <c r="L26" s="146"/>
      <c r="M26" s="34"/>
      <c r="N26" s="47" t="s">
        <v>37</v>
      </c>
      <c r="O26" s="5"/>
      <c r="P26" s="33"/>
      <c r="Q26" s="144" t="s">
        <v>4</v>
      </c>
      <c r="R26" s="145"/>
      <c r="S26" s="146"/>
      <c r="T26" s="34"/>
      <c r="U26" s="47" t="s">
        <v>37</v>
      </c>
      <c r="V26" s="25"/>
      <c r="W26" s="33"/>
      <c r="X26" s="144" t="s">
        <v>4</v>
      </c>
      <c r="Y26" s="145"/>
      <c r="Z26" s="146"/>
      <c r="AA26" s="34"/>
      <c r="AB26" s="47" t="s">
        <v>37</v>
      </c>
      <c r="AC26" s="23"/>
      <c r="AD26" s="33"/>
      <c r="AE26" s="144" t="s">
        <v>4</v>
      </c>
      <c r="AF26" s="145"/>
      <c r="AG26" s="146"/>
      <c r="AH26" s="34"/>
      <c r="AI26" s="47" t="s">
        <v>37</v>
      </c>
    </row>
    <row r="27" spans="1:35" s="38" customFormat="1" ht="5.0999999999999996" customHeight="1" thickBot="1" x14ac:dyDescent="0.3">
      <c r="A27" s="27"/>
      <c r="B27" s="28"/>
      <c r="C27" s="28"/>
      <c r="D27" s="28"/>
      <c r="E27" s="28"/>
      <c r="F27" s="30"/>
      <c r="G27" s="32"/>
      <c r="H27" s="25"/>
      <c r="I27" s="42"/>
      <c r="J27" s="28"/>
      <c r="K27" s="28"/>
      <c r="L27" s="29"/>
      <c r="M27" s="41"/>
      <c r="N27" s="44"/>
      <c r="O27" s="27"/>
      <c r="P27" s="42"/>
      <c r="Q27" s="28"/>
      <c r="R27" s="28"/>
      <c r="S27" s="29"/>
      <c r="T27" s="41"/>
      <c r="U27" s="31"/>
      <c r="V27" s="25"/>
      <c r="W27" s="18"/>
      <c r="X27" s="18"/>
      <c r="Y27" s="18"/>
      <c r="Z27" s="18"/>
      <c r="AA27" s="18"/>
      <c r="AB27" s="44"/>
      <c r="AC27" s="25"/>
      <c r="AD27" s="42"/>
      <c r="AE27" s="28"/>
      <c r="AF27" s="28"/>
      <c r="AG27" s="29"/>
      <c r="AH27" s="41"/>
      <c r="AI27" s="44"/>
    </row>
    <row r="28" spans="1:35" ht="15" customHeight="1" thickBot="1" x14ac:dyDescent="0.3">
      <c r="A28" s="45"/>
      <c r="B28" s="184" t="s">
        <v>90</v>
      </c>
      <c r="C28" s="185"/>
      <c r="D28" s="185"/>
      <c r="E28" s="186"/>
      <c r="F28" s="40">
        <f>F10+F14+F16-F18-F20-F24-F26</f>
        <v>0</v>
      </c>
      <c r="G28" s="47"/>
      <c r="H28" s="23"/>
      <c r="I28" s="33"/>
      <c r="J28" s="144" t="s">
        <v>4</v>
      </c>
      <c r="K28" s="145"/>
      <c r="L28" s="146"/>
      <c r="M28" s="34"/>
      <c r="N28" s="47" t="s">
        <v>37</v>
      </c>
      <c r="O28" s="5"/>
      <c r="P28" s="33"/>
      <c r="Q28" s="144" t="s">
        <v>4</v>
      </c>
      <c r="R28" s="145"/>
      <c r="S28" s="146"/>
      <c r="T28" s="34"/>
      <c r="U28" s="47" t="s">
        <v>37</v>
      </c>
      <c r="V28" s="5"/>
      <c r="W28" s="33"/>
      <c r="X28" s="144" t="s">
        <v>4</v>
      </c>
      <c r="Y28" s="145"/>
      <c r="Z28" s="146"/>
      <c r="AA28" s="34"/>
      <c r="AB28" s="47" t="s">
        <v>37</v>
      </c>
      <c r="AC28" s="23"/>
      <c r="AD28" s="33"/>
      <c r="AE28" s="144" t="s">
        <v>4</v>
      </c>
      <c r="AF28" s="145"/>
      <c r="AG28" s="146"/>
      <c r="AH28" s="34"/>
      <c r="AI28" s="47" t="s">
        <v>37</v>
      </c>
    </row>
    <row r="29" spans="1:35" ht="5.0999999999999996" customHeight="1" thickBot="1" x14ac:dyDescent="0.3">
      <c r="A29" s="23"/>
      <c r="B29" s="28"/>
      <c r="C29" s="28"/>
      <c r="D29" s="28"/>
      <c r="E29" s="28"/>
      <c r="F29" s="175" t="s">
        <v>46</v>
      </c>
      <c r="G29" s="26"/>
      <c r="H29" s="23"/>
      <c r="I29" s="42"/>
      <c r="J29" s="28"/>
      <c r="K29" s="28"/>
      <c r="L29" s="29"/>
      <c r="M29" s="41"/>
      <c r="N29" s="26"/>
      <c r="O29" s="27"/>
      <c r="P29" s="42"/>
      <c r="Q29" s="28"/>
      <c r="R29" s="28"/>
      <c r="S29" s="29"/>
      <c r="T29" s="41"/>
      <c r="U29" s="32"/>
      <c r="V29" s="27"/>
      <c r="W29" s="28"/>
      <c r="X29" s="28"/>
      <c r="Y29" s="28"/>
      <c r="Z29" s="29"/>
      <c r="AA29" s="30"/>
      <c r="AB29" s="32"/>
      <c r="AC29" s="23"/>
      <c r="AD29" s="42"/>
      <c r="AE29" s="28"/>
      <c r="AF29" s="28"/>
      <c r="AG29" s="29"/>
      <c r="AH29" s="41"/>
      <c r="AI29" s="26"/>
    </row>
    <row r="30" spans="1:35" ht="15" customHeight="1" thickBot="1" x14ac:dyDescent="0.3">
      <c r="A30" s="51"/>
      <c r="B30" s="24"/>
      <c r="C30" s="24"/>
      <c r="D30" s="24"/>
      <c r="E30" s="24"/>
      <c r="F30" s="176"/>
      <c r="G30" s="47"/>
      <c r="H30" s="23"/>
      <c r="I30" s="33"/>
      <c r="J30" s="144" t="s">
        <v>4</v>
      </c>
      <c r="K30" s="145"/>
      <c r="L30" s="146"/>
      <c r="M30" s="34"/>
      <c r="N30" s="47" t="s">
        <v>37</v>
      </c>
      <c r="O30" s="5"/>
      <c r="P30" s="33"/>
      <c r="Q30" s="144" t="s">
        <v>4</v>
      </c>
      <c r="R30" s="145"/>
      <c r="S30" s="146"/>
      <c r="T30" s="34"/>
      <c r="U30" s="47" t="s">
        <v>37</v>
      </c>
      <c r="V30" s="5"/>
      <c r="W30" s="18" t="s">
        <v>29</v>
      </c>
      <c r="X30" s="18"/>
      <c r="Y30" s="18"/>
      <c r="Z30" s="20"/>
      <c r="AA30" s="43" t="str">
        <f>IF(SUM(AA12:AA28)=0,"",SUM(AA12:AA28))</f>
        <v/>
      </c>
      <c r="AB30" s="31"/>
      <c r="AC30" s="23"/>
      <c r="AD30" s="33"/>
      <c r="AE30" s="144" t="s">
        <v>4</v>
      </c>
      <c r="AF30" s="145"/>
      <c r="AG30" s="146"/>
      <c r="AH30" s="34"/>
      <c r="AI30" s="47" t="s">
        <v>37</v>
      </c>
    </row>
    <row r="31" spans="1:35" ht="5.0999999999999996" customHeight="1" x14ac:dyDescent="0.25">
      <c r="A31" s="51"/>
      <c r="B31" s="52"/>
      <c r="C31" s="24"/>
      <c r="D31" s="24"/>
      <c r="E31" s="24"/>
      <c r="F31" s="177"/>
      <c r="G31" s="32"/>
      <c r="H31" s="23"/>
      <c r="I31" s="42"/>
      <c r="J31" s="28"/>
      <c r="K31" s="28"/>
      <c r="L31" s="29"/>
      <c r="M31" s="41"/>
      <c r="N31" s="26"/>
      <c r="O31" s="27"/>
      <c r="P31" s="42"/>
      <c r="Q31" s="28"/>
      <c r="R31" s="28"/>
      <c r="S31" s="29"/>
      <c r="T31" s="41"/>
      <c r="U31" s="26"/>
      <c r="V31" s="27"/>
      <c r="W31" s="42"/>
      <c r="X31" s="28"/>
      <c r="Y31" s="28"/>
      <c r="Z31" s="29"/>
      <c r="AA31" s="41"/>
      <c r="AB31" s="32"/>
      <c r="AC31" s="23"/>
      <c r="AD31" s="42"/>
      <c r="AE31" s="28"/>
      <c r="AF31" s="28"/>
      <c r="AG31" s="29"/>
      <c r="AH31" s="41"/>
      <c r="AI31" s="26"/>
    </row>
    <row r="32" spans="1:35" ht="15" customHeight="1" x14ac:dyDescent="0.25">
      <c r="A32" s="50"/>
      <c r="B32" s="161" t="s">
        <v>45</v>
      </c>
      <c r="C32" s="162"/>
      <c r="D32" s="162"/>
      <c r="E32" s="162"/>
      <c r="F32" s="163"/>
      <c r="G32" s="47"/>
      <c r="H32" s="23"/>
      <c r="I32" s="33"/>
      <c r="J32" s="144" t="s">
        <v>4</v>
      </c>
      <c r="K32" s="145"/>
      <c r="L32" s="146"/>
      <c r="M32" s="34"/>
      <c r="N32" s="47" t="s">
        <v>37</v>
      </c>
      <c r="O32" s="5"/>
      <c r="P32" s="33"/>
      <c r="Q32" s="144" t="s">
        <v>4</v>
      </c>
      <c r="R32" s="145"/>
      <c r="S32" s="146"/>
      <c r="T32" s="34"/>
      <c r="U32" s="47" t="s">
        <v>37</v>
      </c>
      <c r="V32" s="5"/>
      <c r="W32" s="64"/>
      <c r="X32" s="154"/>
      <c r="Y32" s="154"/>
      <c r="Z32" s="154"/>
      <c r="AA32" s="65"/>
      <c r="AB32" s="31"/>
      <c r="AC32" s="23"/>
      <c r="AD32" s="33"/>
      <c r="AE32" s="144" t="s">
        <v>4</v>
      </c>
      <c r="AF32" s="145"/>
      <c r="AG32" s="146"/>
      <c r="AH32" s="34"/>
      <c r="AI32" s="47" t="s">
        <v>37</v>
      </c>
    </row>
    <row r="33" spans="1:35" ht="5.0999999999999996" customHeight="1" x14ac:dyDescent="0.25">
      <c r="A33" s="23"/>
      <c r="B33" s="164"/>
      <c r="C33" s="165"/>
      <c r="D33" s="165"/>
      <c r="E33" s="165"/>
      <c r="F33" s="166"/>
      <c r="G33" s="26"/>
      <c r="H33" s="23"/>
      <c r="I33" s="42"/>
      <c r="J33" s="28"/>
      <c r="K33" s="28"/>
      <c r="L33" s="29"/>
      <c r="M33" s="41"/>
      <c r="N33" s="26"/>
      <c r="O33" s="27"/>
      <c r="P33" s="42"/>
      <c r="Q33" s="28"/>
      <c r="R33" s="28"/>
      <c r="S33" s="29"/>
      <c r="T33" s="41"/>
      <c r="U33" s="26"/>
      <c r="V33" s="27"/>
      <c r="W33" s="42"/>
      <c r="X33" s="28"/>
      <c r="Y33" s="28"/>
      <c r="Z33" s="29"/>
      <c r="AA33" s="41"/>
      <c r="AB33" s="32"/>
      <c r="AC33" s="23"/>
      <c r="AD33" s="42"/>
      <c r="AE33" s="28"/>
      <c r="AF33" s="28"/>
      <c r="AG33" s="29"/>
      <c r="AH33" s="41"/>
      <c r="AI33" s="26"/>
    </row>
    <row r="34" spans="1:35" ht="15" customHeight="1" x14ac:dyDescent="0.25">
      <c r="A34" s="48"/>
      <c r="B34" s="167"/>
      <c r="C34" s="168"/>
      <c r="D34" s="168"/>
      <c r="E34" s="168"/>
      <c r="F34" s="169"/>
      <c r="G34" s="49"/>
      <c r="H34" s="23"/>
      <c r="I34" s="33"/>
      <c r="J34" s="144" t="s">
        <v>4</v>
      </c>
      <c r="K34" s="145"/>
      <c r="L34" s="146"/>
      <c r="M34" s="34"/>
      <c r="N34" s="47" t="s">
        <v>37</v>
      </c>
      <c r="O34" s="5"/>
      <c r="P34" s="33"/>
      <c r="Q34" s="144" t="s">
        <v>4</v>
      </c>
      <c r="R34" s="145"/>
      <c r="S34" s="146"/>
      <c r="T34" s="34"/>
      <c r="U34" s="47" t="s">
        <v>37</v>
      </c>
      <c r="V34" s="5"/>
      <c r="W34" s="127" t="s">
        <v>58</v>
      </c>
      <c r="X34" s="127"/>
      <c r="Y34" s="127"/>
      <c r="Z34" s="127"/>
      <c r="AA34" s="127"/>
      <c r="AB34" s="159"/>
      <c r="AC34" s="23"/>
      <c r="AD34" s="33"/>
      <c r="AE34" s="144" t="s">
        <v>4</v>
      </c>
      <c r="AF34" s="145"/>
      <c r="AG34" s="146"/>
      <c r="AH34" s="34"/>
      <c r="AI34" s="47" t="s">
        <v>37</v>
      </c>
    </row>
    <row r="35" spans="1:35" ht="5.0999999999999996" customHeight="1" x14ac:dyDescent="0.25">
      <c r="A35" s="23"/>
      <c r="B35" s="28"/>
      <c r="C35" s="28"/>
      <c r="D35" s="28"/>
      <c r="E35" s="28"/>
      <c r="F35" s="30"/>
      <c r="G35" s="26"/>
      <c r="H35" s="23"/>
      <c r="I35" s="42"/>
      <c r="J35" s="28"/>
      <c r="K35" s="28"/>
      <c r="L35" s="29"/>
      <c r="M35" s="41"/>
      <c r="N35" s="26"/>
      <c r="O35" s="27"/>
      <c r="P35" s="42"/>
      <c r="Q35" s="28"/>
      <c r="R35" s="28"/>
      <c r="S35" s="29"/>
      <c r="T35" s="41"/>
      <c r="U35" s="44"/>
      <c r="V35" s="27"/>
      <c r="W35" s="127"/>
      <c r="X35" s="127"/>
      <c r="Y35" s="127"/>
      <c r="Z35" s="127"/>
      <c r="AA35" s="127"/>
      <c r="AB35" s="160"/>
      <c r="AC35" s="23"/>
      <c r="AD35" s="42"/>
      <c r="AE35" s="28"/>
      <c r="AF35" s="28"/>
      <c r="AG35" s="29"/>
      <c r="AH35" s="41"/>
      <c r="AI35" s="26"/>
    </row>
    <row r="36" spans="1:35" ht="15" customHeight="1" x14ac:dyDescent="0.25">
      <c r="A36" s="23"/>
      <c r="B36" s="58"/>
      <c r="C36" s="58"/>
      <c r="D36" s="58"/>
      <c r="E36" s="58"/>
      <c r="F36" s="58"/>
      <c r="G36" s="26"/>
      <c r="H36" s="23"/>
      <c r="I36" s="33"/>
      <c r="J36" s="144" t="s">
        <v>4</v>
      </c>
      <c r="K36" s="145"/>
      <c r="L36" s="146"/>
      <c r="M36" s="34"/>
      <c r="N36" s="47" t="s">
        <v>37</v>
      </c>
      <c r="O36" s="5"/>
      <c r="P36" s="33"/>
      <c r="Q36" s="144" t="s">
        <v>4</v>
      </c>
      <c r="R36" s="145"/>
      <c r="S36" s="146"/>
      <c r="T36" s="34"/>
      <c r="U36" s="47" t="s">
        <v>37</v>
      </c>
      <c r="V36" s="5"/>
      <c r="W36" s="127"/>
      <c r="X36" s="127"/>
      <c r="Y36" s="127"/>
      <c r="Z36" s="127"/>
      <c r="AA36" s="127"/>
      <c r="AB36" s="160"/>
      <c r="AC36" s="23"/>
      <c r="AD36" s="33"/>
      <c r="AE36" s="144" t="s">
        <v>4</v>
      </c>
      <c r="AF36" s="145"/>
      <c r="AG36" s="146"/>
      <c r="AH36" s="34"/>
      <c r="AI36" s="47" t="s">
        <v>37</v>
      </c>
    </row>
    <row r="37" spans="1:35" ht="5.0999999999999996" customHeight="1" x14ac:dyDescent="0.25">
      <c r="A37" s="23"/>
      <c r="B37" s="58"/>
      <c r="C37" s="58"/>
      <c r="D37" s="58"/>
      <c r="E37" s="58"/>
      <c r="F37" s="58"/>
      <c r="G37" s="26"/>
      <c r="H37" s="23"/>
      <c r="I37" s="42"/>
      <c r="J37" s="28"/>
      <c r="K37" s="28"/>
      <c r="L37" s="29"/>
      <c r="M37" s="41"/>
      <c r="N37" s="26"/>
      <c r="O37" s="27"/>
      <c r="P37" s="42"/>
      <c r="Q37" s="28"/>
      <c r="R37" s="28"/>
      <c r="S37" s="29"/>
      <c r="T37" s="41"/>
      <c r="U37" s="26"/>
      <c r="V37" s="27"/>
      <c r="W37" s="18"/>
      <c r="X37" s="18"/>
      <c r="Y37" s="18"/>
      <c r="Z37" s="18"/>
      <c r="AA37" s="18"/>
      <c r="AB37" s="160"/>
      <c r="AC37" s="23"/>
      <c r="AD37" s="42"/>
      <c r="AE37" s="28"/>
      <c r="AF37" s="28"/>
      <c r="AG37" s="29"/>
      <c r="AH37" s="41"/>
      <c r="AI37" s="26"/>
    </row>
    <row r="38" spans="1:35" ht="15" customHeight="1" x14ac:dyDescent="0.25">
      <c r="A38" s="23"/>
      <c r="B38" s="158" t="s">
        <v>49</v>
      </c>
      <c r="C38" s="158"/>
      <c r="D38" s="158"/>
      <c r="E38" s="158"/>
      <c r="F38" s="158"/>
      <c r="G38" s="26"/>
      <c r="H38" s="23"/>
      <c r="I38" s="33"/>
      <c r="J38" s="144" t="s">
        <v>4</v>
      </c>
      <c r="K38" s="145"/>
      <c r="L38" s="146"/>
      <c r="M38" s="34"/>
      <c r="N38" s="47" t="s">
        <v>37</v>
      </c>
      <c r="O38" s="5"/>
      <c r="P38" s="33"/>
      <c r="Q38" s="144" t="s">
        <v>4</v>
      </c>
      <c r="R38" s="145"/>
      <c r="S38" s="146"/>
      <c r="T38" s="34"/>
      <c r="U38" s="47" t="s">
        <v>37</v>
      </c>
      <c r="V38" s="5"/>
      <c r="W38" s="61" t="s">
        <v>14</v>
      </c>
      <c r="X38" s="151" t="s">
        <v>27</v>
      </c>
      <c r="Y38" s="151"/>
      <c r="Z38" s="151"/>
      <c r="AA38" s="61" t="s">
        <v>14</v>
      </c>
      <c r="AB38" s="31"/>
      <c r="AC38" s="23"/>
      <c r="AD38" s="33"/>
      <c r="AE38" s="144" t="s">
        <v>4</v>
      </c>
      <c r="AF38" s="145"/>
      <c r="AG38" s="146"/>
      <c r="AH38" s="34"/>
      <c r="AI38" s="47" t="s">
        <v>37</v>
      </c>
    </row>
    <row r="39" spans="1:35" ht="5.0999999999999996" customHeight="1" x14ac:dyDescent="0.25">
      <c r="A39" s="27"/>
      <c r="B39" s="158"/>
      <c r="C39" s="158"/>
      <c r="D39" s="158"/>
      <c r="E39" s="158"/>
      <c r="F39" s="158"/>
      <c r="G39" s="32"/>
      <c r="H39" s="23"/>
      <c r="I39" s="42"/>
      <c r="J39" s="28"/>
      <c r="K39" s="28"/>
      <c r="L39" s="29"/>
      <c r="M39" s="41"/>
      <c r="N39" s="26"/>
      <c r="O39" s="27"/>
      <c r="P39" s="42"/>
      <c r="Q39" s="28"/>
      <c r="R39" s="28"/>
      <c r="S39" s="29"/>
      <c r="T39" s="41"/>
      <c r="U39" s="26"/>
      <c r="V39" s="27"/>
      <c r="W39" s="42"/>
      <c r="X39" s="28"/>
      <c r="Y39" s="28"/>
      <c r="Z39" s="29"/>
      <c r="AA39" s="41"/>
      <c r="AB39" s="32"/>
      <c r="AC39" s="23"/>
      <c r="AD39" s="42"/>
      <c r="AE39" s="28"/>
      <c r="AF39" s="28"/>
      <c r="AG39" s="29"/>
      <c r="AH39" s="41"/>
      <c r="AI39" s="26"/>
    </row>
    <row r="40" spans="1:35" ht="15" customHeight="1" x14ac:dyDescent="0.25">
      <c r="A40" s="5"/>
      <c r="B40" s="158"/>
      <c r="C40" s="158"/>
      <c r="D40" s="158"/>
      <c r="E40" s="158"/>
      <c r="F40" s="158"/>
      <c r="G40" s="31"/>
      <c r="H40" s="23"/>
      <c r="I40" s="33"/>
      <c r="J40" s="144" t="s">
        <v>4</v>
      </c>
      <c r="K40" s="145"/>
      <c r="L40" s="146"/>
      <c r="M40" s="34"/>
      <c r="N40" s="47" t="s">
        <v>37</v>
      </c>
      <c r="O40" s="5"/>
      <c r="P40" s="33"/>
      <c r="Q40" s="144" t="s">
        <v>4</v>
      </c>
      <c r="R40" s="145"/>
      <c r="S40" s="146"/>
      <c r="T40" s="34"/>
      <c r="U40" s="47" t="s">
        <v>37</v>
      </c>
      <c r="V40" s="5"/>
      <c r="W40" s="33"/>
      <c r="X40" s="144" t="s">
        <v>4</v>
      </c>
      <c r="Y40" s="145"/>
      <c r="Z40" s="146"/>
      <c r="AA40" s="34"/>
      <c r="AB40" s="47" t="s">
        <v>37</v>
      </c>
      <c r="AC40" s="23"/>
      <c r="AD40" s="33"/>
      <c r="AE40" s="144" t="s">
        <v>4</v>
      </c>
      <c r="AF40" s="145"/>
      <c r="AG40" s="146"/>
      <c r="AH40" s="34"/>
      <c r="AI40" s="47" t="s">
        <v>37</v>
      </c>
    </row>
    <row r="41" spans="1:35" ht="5.0999999999999996" customHeight="1" thickBot="1" x14ac:dyDescent="0.3">
      <c r="A41" s="27"/>
      <c r="B41" s="28"/>
      <c r="C41" s="28"/>
      <c r="D41" s="28"/>
      <c r="E41" s="29"/>
      <c r="F41" s="30"/>
      <c r="G41" s="32"/>
      <c r="H41" s="23"/>
      <c r="I41" s="42"/>
      <c r="J41" s="28"/>
      <c r="K41" s="28"/>
      <c r="L41" s="29"/>
      <c r="M41" s="41"/>
      <c r="N41" s="26"/>
      <c r="O41" s="27"/>
      <c r="P41" s="28"/>
      <c r="Q41" s="28"/>
      <c r="R41" s="28"/>
      <c r="S41" s="29"/>
      <c r="T41" s="41"/>
      <c r="U41" s="44"/>
      <c r="V41" s="27"/>
      <c r="W41" s="42"/>
      <c r="X41" s="28"/>
      <c r="Y41" s="28"/>
      <c r="Z41" s="29"/>
      <c r="AA41" s="41"/>
      <c r="AB41" s="26"/>
      <c r="AC41" s="23"/>
      <c r="AD41" s="42"/>
      <c r="AE41" s="28"/>
      <c r="AF41" s="28"/>
      <c r="AG41" s="29"/>
      <c r="AH41" s="41"/>
      <c r="AI41" s="26"/>
    </row>
    <row r="42" spans="1:35" ht="15" customHeight="1" thickBot="1" x14ac:dyDescent="0.3">
      <c r="A42" s="5"/>
      <c r="B42" s="149" t="str">
        <f>I6</f>
        <v>Täglicher Bedarf</v>
      </c>
      <c r="C42" s="149"/>
      <c r="D42" s="149"/>
      <c r="E42" s="150"/>
      <c r="F42" s="57" t="str">
        <f>M72</f>
        <v/>
      </c>
      <c r="G42" s="31"/>
      <c r="H42" s="23"/>
      <c r="I42" s="33"/>
      <c r="J42" s="144" t="s">
        <v>4</v>
      </c>
      <c r="K42" s="145"/>
      <c r="L42" s="146"/>
      <c r="M42" s="34"/>
      <c r="N42" s="47" t="s">
        <v>37</v>
      </c>
      <c r="O42" s="5"/>
      <c r="P42" s="18" t="s">
        <v>30</v>
      </c>
      <c r="Q42" s="18"/>
      <c r="R42" s="18"/>
      <c r="S42" s="20"/>
      <c r="T42" s="43" t="str">
        <f>IF(SUM(T12:T40)=0,"",SUM(T12:T40))</f>
        <v/>
      </c>
      <c r="U42" s="47"/>
      <c r="V42" s="5"/>
      <c r="W42" s="33"/>
      <c r="X42" s="144" t="s">
        <v>4</v>
      </c>
      <c r="Y42" s="145"/>
      <c r="Z42" s="146"/>
      <c r="AA42" s="34"/>
      <c r="AB42" s="47" t="s">
        <v>37</v>
      </c>
      <c r="AC42" s="23"/>
      <c r="AD42" s="33"/>
      <c r="AE42" s="144" t="s">
        <v>4</v>
      </c>
      <c r="AF42" s="145"/>
      <c r="AG42" s="146"/>
      <c r="AH42" s="34"/>
      <c r="AI42" s="47" t="s">
        <v>37</v>
      </c>
    </row>
    <row r="43" spans="1:35" ht="5.0999999999999996" customHeight="1" x14ac:dyDescent="0.25">
      <c r="A43" s="27"/>
      <c r="B43" s="28"/>
      <c r="C43" s="28"/>
      <c r="D43" s="28"/>
      <c r="E43" s="29"/>
      <c r="F43" s="30"/>
      <c r="G43" s="32"/>
      <c r="H43" s="23"/>
      <c r="I43" s="42"/>
      <c r="J43" s="28"/>
      <c r="K43" s="28"/>
      <c r="L43" s="29"/>
      <c r="M43" s="41"/>
      <c r="N43" s="26"/>
      <c r="O43" s="27"/>
      <c r="P43" s="24"/>
      <c r="Q43" s="24"/>
      <c r="R43" s="24"/>
      <c r="S43" s="24"/>
      <c r="T43" s="24"/>
      <c r="U43" s="32"/>
      <c r="V43" s="27"/>
      <c r="W43" s="42"/>
      <c r="X43" s="28"/>
      <c r="Y43" s="28"/>
      <c r="Z43" s="29"/>
      <c r="AA43" s="41"/>
      <c r="AB43" s="26"/>
      <c r="AC43" s="23"/>
      <c r="AD43" s="42"/>
      <c r="AE43" s="28"/>
      <c r="AF43" s="28"/>
      <c r="AG43" s="29"/>
      <c r="AH43" s="41"/>
      <c r="AI43" s="26"/>
    </row>
    <row r="44" spans="1:35" ht="15" customHeight="1" x14ac:dyDescent="0.25">
      <c r="A44" s="5"/>
      <c r="B44" s="149" t="str">
        <f>P6</f>
        <v>Familie und Freizeit</v>
      </c>
      <c r="C44" s="149"/>
      <c r="D44" s="149"/>
      <c r="E44" s="150"/>
      <c r="F44" s="57" t="str">
        <f>T42</f>
        <v/>
      </c>
      <c r="G44" s="31"/>
      <c r="H44" s="23"/>
      <c r="I44" s="33"/>
      <c r="J44" s="144" t="s">
        <v>4</v>
      </c>
      <c r="K44" s="145"/>
      <c r="L44" s="146"/>
      <c r="M44" s="34"/>
      <c r="N44" s="47" t="s">
        <v>37</v>
      </c>
      <c r="O44" s="5"/>
      <c r="P44" s="24"/>
      <c r="Q44" s="24"/>
      <c r="R44" s="24"/>
      <c r="S44" s="24"/>
      <c r="T44" s="24"/>
      <c r="U44" s="31"/>
      <c r="V44" s="5"/>
      <c r="W44" s="33"/>
      <c r="X44" s="144" t="s">
        <v>4</v>
      </c>
      <c r="Y44" s="145"/>
      <c r="Z44" s="146"/>
      <c r="AA44" s="34"/>
      <c r="AB44" s="47" t="s">
        <v>37</v>
      </c>
      <c r="AC44" s="23"/>
      <c r="AD44" s="33"/>
      <c r="AE44" s="144" t="s">
        <v>4</v>
      </c>
      <c r="AF44" s="145"/>
      <c r="AG44" s="146"/>
      <c r="AH44" s="34"/>
      <c r="AI44" s="47" t="s">
        <v>37</v>
      </c>
    </row>
    <row r="45" spans="1:35" ht="5.0999999999999996" customHeight="1" x14ac:dyDescent="0.25">
      <c r="A45" s="27"/>
      <c r="B45" s="28"/>
      <c r="C45" s="28"/>
      <c r="D45" s="28"/>
      <c r="E45" s="29"/>
      <c r="F45" s="30"/>
      <c r="G45" s="32"/>
      <c r="H45" s="23"/>
      <c r="I45" s="42"/>
      <c r="J45" s="28"/>
      <c r="K45" s="28"/>
      <c r="L45" s="29"/>
      <c r="M45" s="41"/>
      <c r="N45" s="26"/>
      <c r="O45" s="27"/>
      <c r="P45" s="24"/>
      <c r="Q45" s="24"/>
      <c r="R45" s="24"/>
      <c r="S45" s="24"/>
      <c r="T45" s="24"/>
      <c r="U45" s="32"/>
      <c r="V45" s="27"/>
      <c r="W45" s="42"/>
      <c r="X45" s="28"/>
      <c r="Y45" s="28"/>
      <c r="Z45" s="29"/>
      <c r="AA45" s="41"/>
      <c r="AB45" s="26"/>
      <c r="AC45" s="23"/>
      <c r="AD45" s="42"/>
      <c r="AE45" s="28"/>
      <c r="AF45" s="28"/>
      <c r="AG45" s="29"/>
      <c r="AH45" s="41"/>
      <c r="AI45" s="26"/>
    </row>
    <row r="46" spans="1:35" ht="15" customHeight="1" x14ac:dyDescent="0.25">
      <c r="A46" s="5"/>
      <c r="B46" s="149" t="str">
        <f>P46</f>
        <v>Auto, Rad, öffentliche Verkehrsmittel</v>
      </c>
      <c r="C46" s="149"/>
      <c r="D46" s="149"/>
      <c r="E46" s="150"/>
      <c r="F46" s="57" t="str">
        <f>T72</f>
        <v/>
      </c>
      <c r="G46" s="31"/>
      <c r="H46" s="23"/>
      <c r="I46" s="33"/>
      <c r="J46" s="144" t="s">
        <v>4</v>
      </c>
      <c r="K46" s="145"/>
      <c r="L46" s="146"/>
      <c r="M46" s="34"/>
      <c r="N46" s="47" t="s">
        <v>37</v>
      </c>
      <c r="O46" s="5"/>
      <c r="P46" s="127" t="s">
        <v>57</v>
      </c>
      <c r="Q46" s="127"/>
      <c r="R46" s="127"/>
      <c r="S46" s="127"/>
      <c r="T46" s="127"/>
      <c r="U46" s="159"/>
      <c r="V46" s="5"/>
      <c r="W46" s="33"/>
      <c r="X46" s="144" t="s">
        <v>4</v>
      </c>
      <c r="Y46" s="145"/>
      <c r="Z46" s="146"/>
      <c r="AA46" s="34"/>
      <c r="AB46" s="47" t="s">
        <v>37</v>
      </c>
      <c r="AC46" s="23"/>
      <c r="AD46" s="33"/>
      <c r="AE46" s="144" t="s">
        <v>4</v>
      </c>
      <c r="AF46" s="145"/>
      <c r="AG46" s="146"/>
      <c r="AH46" s="34"/>
      <c r="AI46" s="47" t="s">
        <v>37</v>
      </c>
    </row>
    <row r="47" spans="1:35" ht="5.0999999999999996" customHeight="1" x14ac:dyDescent="0.25">
      <c r="A47" s="27"/>
      <c r="B47" s="28"/>
      <c r="C47" s="28"/>
      <c r="D47" s="28"/>
      <c r="E47" s="29"/>
      <c r="F47" s="30"/>
      <c r="G47" s="32"/>
      <c r="H47" s="23"/>
      <c r="I47" s="42"/>
      <c r="J47" s="28"/>
      <c r="K47" s="28"/>
      <c r="L47" s="29"/>
      <c r="M47" s="41"/>
      <c r="N47" s="26"/>
      <c r="O47" s="23"/>
      <c r="P47" s="127"/>
      <c r="Q47" s="127"/>
      <c r="R47" s="127"/>
      <c r="S47" s="127"/>
      <c r="T47" s="127"/>
      <c r="U47" s="160"/>
      <c r="V47" s="27"/>
      <c r="W47" s="42"/>
      <c r="X47" s="28"/>
      <c r="Y47" s="28"/>
      <c r="Z47" s="29"/>
      <c r="AA47" s="41"/>
      <c r="AB47" s="26"/>
      <c r="AC47" s="23"/>
      <c r="AD47" s="42"/>
      <c r="AE47" s="28"/>
      <c r="AF47" s="28"/>
      <c r="AG47" s="29"/>
      <c r="AH47" s="41"/>
      <c r="AI47" s="26"/>
    </row>
    <row r="48" spans="1:35" ht="15" customHeight="1" x14ac:dyDescent="0.25">
      <c r="A48" s="5"/>
      <c r="B48" s="149" t="str">
        <f>W6</f>
        <v>Haus, Wohnung und Garten</v>
      </c>
      <c r="C48" s="149"/>
      <c r="D48" s="149"/>
      <c r="E48" s="150"/>
      <c r="F48" s="57" t="str">
        <f>AA30</f>
        <v/>
      </c>
      <c r="G48" s="31"/>
      <c r="H48" s="23"/>
      <c r="I48" s="33"/>
      <c r="J48" s="144" t="s">
        <v>4</v>
      </c>
      <c r="K48" s="145"/>
      <c r="L48" s="146"/>
      <c r="M48" s="34"/>
      <c r="N48" s="47" t="s">
        <v>37</v>
      </c>
      <c r="O48" s="23"/>
      <c r="P48" s="127"/>
      <c r="Q48" s="127"/>
      <c r="R48" s="127"/>
      <c r="S48" s="127"/>
      <c r="T48" s="127"/>
      <c r="U48" s="160"/>
      <c r="V48" s="5"/>
      <c r="W48" s="33"/>
      <c r="X48" s="144" t="s">
        <v>4</v>
      </c>
      <c r="Y48" s="145"/>
      <c r="Z48" s="146"/>
      <c r="AA48" s="34"/>
      <c r="AB48" s="47" t="s">
        <v>37</v>
      </c>
      <c r="AC48" s="23"/>
      <c r="AD48" s="33"/>
      <c r="AE48" s="144" t="s">
        <v>4</v>
      </c>
      <c r="AF48" s="145"/>
      <c r="AG48" s="146"/>
      <c r="AH48" s="34"/>
      <c r="AI48" s="47" t="s">
        <v>37</v>
      </c>
    </row>
    <row r="49" spans="1:35" ht="5.0999999999999996" customHeight="1" x14ac:dyDescent="0.25">
      <c r="A49" s="27"/>
      <c r="B49" s="187" t="str">
        <f>W34</f>
        <v>Shopping</v>
      </c>
      <c r="C49" s="187"/>
      <c r="D49" s="187"/>
      <c r="E49" s="187"/>
      <c r="F49" s="30"/>
      <c r="G49" s="32"/>
      <c r="H49" s="23"/>
      <c r="I49" s="42"/>
      <c r="J49" s="28"/>
      <c r="K49" s="28"/>
      <c r="L49" s="29"/>
      <c r="M49" s="41"/>
      <c r="N49" s="26"/>
      <c r="O49" s="23"/>
      <c r="P49" s="18"/>
      <c r="Q49" s="18"/>
      <c r="R49" s="18"/>
      <c r="S49" s="18"/>
      <c r="T49" s="18"/>
      <c r="U49" s="160"/>
      <c r="V49" s="27"/>
      <c r="W49" s="42"/>
      <c r="X49" s="28"/>
      <c r="Y49" s="28"/>
      <c r="Z49" s="29"/>
      <c r="AA49" s="41"/>
      <c r="AB49" s="26"/>
      <c r="AC49" s="23"/>
      <c r="AD49" s="42"/>
      <c r="AE49" s="28"/>
      <c r="AF49" s="28"/>
      <c r="AG49" s="29"/>
      <c r="AH49" s="41"/>
      <c r="AI49" s="26"/>
    </row>
    <row r="50" spans="1:35" ht="15" customHeight="1" x14ac:dyDescent="0.25">
      <c r="A50" s="5"/>
      <c r="B50" s="149"/>
      <c r="C50" s="149"/>
      <c r="D50" s="149"/>
      <c r="E50" s="149"/>
      <c r="F50" s="57" t="str">
        <f>AA72</f>
        <v/>
      </c>
      <c r="G50" s="31"/>
      <c r="H50" s="23"/>
      <c r="I50" s="33"/>
      <c r="J50" s="144" t="s">
        <v>4</v>
      </c>
      <c r="K50" s="145"/>
      <c r="L50" s="146"/>
      <c r="M50" s="34"/>
      <c r="N50" s="47" t="s">
        <v>37</v>
      </c>
      <c r="O50" s="23"/>
      <c r="P50" s="61" t="s">
        <v>14</v>
      </c>
      <c r="Q50" s="61" t="s">
        <v>27</v>
      </c>
      <c r="R50" s="61"/>
      <c r="S50" s="61"/>
      <c r="T50" s="61" t="s">
        <v>14</v>
      </c>
      <c r="U50" s="26"/>
      <c r="V50" s="5"/>
      <c r="W50" s="33"/>
      <c r="X50" s="144" t="s">
        <v>4</v>
      </c>
      <c r="Y50" s="145"/>
      <c r="Z50" s="146"/>
      <c r="AA50" s="34"/>
      <c r="AB50" s="47" t="s">
        <v>37</v>
      </c>
      <c r="AC50" s="23"/>
      <c r="AD50" s="33"/>
      <c r="AE50" s="144" t="s">
        <v>4</v>
      </c>
      <c r="AF50" s="145"/>
      <c r="AG50" s="146"/>
      <c r="AH50" s="34"/>
      <c r="AI50" s="47" t="s">
        <v>37</v>
      </c>
    </row>
    <row r="51" spans="1:35" ht="5.0999999999999996" customHeight="1" x14ac:dyDescent="0.25">
      <c r="A51" s="27"/>
      <c r="B51" s="28"/>
      <c r="C51" s="28"/>
      <c r="D51" s="28"/>
      <c r="E51" s="29"/>
      <c r="F51" s="30"/>
      <c r="G51" s="32"/>
      <c r="H51" s="23"/>
      <c r="I51" s="42"/>
      <c r="J51" s="28"/>
      <c r="K51" s="28"/>
      <c r="L51" s="29"/>
      <c r="M51" s="41"/>
      <c r="N51" s="26"/>
      <c r="O51" s="23"/>
      <c r="P51" s="28"/>
      <c r="Q51" s="28"/>
      <c r="R51" s="28"/>
      <c r="S51" s="29"/>
      <c r="T51" s="30"/>
      <c r="U51" s="26"/>
      <c r="V51" s="27"/>
      <c r="W51" s="42"/>
      <c r="X51" s="28"/>
      <c r="Y51" s="28"/>
      <c r="Z51" s="29"/>
      <c r="AA51" s="41"/>
      <c r="AB51" s="26"/>
      <c r="AC51" s="23"/>
      <c r="AD51" s="42"/>
      <c r="AE51" s="28"/>
      <c r="AF51" s="28"/>
      <c r="AG51" s="29"/>
      <c r="AH51" s="41"/>
      <c r="AI51" s="26"/>
    </row>
    <row r="52" spans="1:35" ht="15" customHeight="1" x14ac:dyDescent="0.25">
      <c r="A52" s="5"/>
      <c r="B52" s="149" t="str">
        <f>AD6</f>
        <v>Sonstige Ausgaben</v>
      </c>
      <c r="C52" s="149"/>
      <c r="D52" s="149"/>
      <c r="E52" s="150"/>
      <c r="F52" s="57" t="str">
        <f>AH72</f>
        <v/>
      </c>
      <c r="G52" s="31"/>
      <c r="H52" s="23"/>
      <c r="I52" s="33"/>
      <c r="J52" s="144" t="s">
        <v>4</v>
      </c>
      <c r="K52" s="145"/>
      <c r="L52" s="146"/>
      <c r="M52" s="34"/>
      <c r="N52" s="47" t="s">
        <v>37</v>
      </c>
      <c r="O52" s="23"/>
      <c r="P52" s="33"/>
      <c r="Q52" s="144" t="s">
        <v>4</v>
      </c>
      <c r="R52" s="145"/>
      <c r="S52" s="146"/>
      <c r="T52" s="34"/>
      <c r="U52" s="47" t="s">
        <v>37</v>
      </c>
      <c r="V52" s="5"/>
      <c r="W52" s="33"/>
      <c r="X52" s="144" t="s">
        <v>4</v>
      </c>
      <c r="Y52" s="145"/>
      <c r="Z52" s="146"/>
      <c r="AA52" s="34"/>
      <c r="AB52" s="47" t="s">
        <v>37</v>
      </c>
      <c r="AC52" s="23"/>
      <c r="AD52" s="33"/>
      <c r="AE52" s="144" t="s">
        <v>4</v>
      </c>
      <c r="AF52" s="145"/>
      <c r="AG52" s="146"/>
      <c r="AH52" s="34"/>
      <c r="AI52" s="47" t="s">
        <v>37</v>
      </c>
    </row>
    <row r="53" spans="1:35" ht="5.0999999999999996" customHeight="1" thickBot="1" x14ac:dyDescent="0.3">
      <c r="A53" s="27"/>
      <c r="B53" s="28"/>
      <c r="C53" s="28"/>
      <c r="D53" s="28"/>
      <c r="E53" s="29"/>
      <c r="F53" s="30"/>
      <c r="G53" s="32"/>
      <c r="H53" s="23"/>
      <c r="I53" s="42"/>
      <c r="J53" s="28"/>
      <c r="K53" s="28"/>
      <c r="L53" s="29"/>
      <c r="M53" s="41"/>
      <c r="N53" s="26"/>
      <c r="O53" s="23"/>
      <c r="P53" s="42"/>
      <c r="Q53" s="28"/>
      <c r="R53" s="28"/>
      <c r="S53" s="29"/>
      <c r="T53" s="41"/>
      <c r="U53" s="26"/>
      <c r="V53" s="27"/>
      <c r="W53" s="42"/>
      <c r="X53" s="28"/>
      <c r="Y53" s="28"/>
      <c r="Z53" s="29"/>
      <c r="AA53" s="41"/>
      <c r="AB53" s="26"/>
      <c r="AC53" s="23"/>
      <c r="AD53" s="42"/>
      <c r="AE53" s="28"/>
      <c r="AF53" s="28"/>
      <c r="AG53" s="29"/>
      <c r="AH53" s="41"/>
      <c r="AI53" s="26"/>
    </row>
    <row r="54" spans="1:35" ht="15" customHeight="1" thickBot="1" x14ac:dyDescent="0.3">
      <c r="A54" s="5"/>
      <c r="B54" s="184" t="s">
        <v>91</v>
      </c>
      <c r="C54" s="185"/>
      <c r="D54" s="185"/>
      <c r="E54" s="186"/>
      <c r="F54" s="40">
        <f>IF(SUM(F42:F52)=0,0,SUM(F42:F52))</f>
        <v>0</v>
      </c>
      <c r="G54" s="31"/>
      <c r="H54" s="23"/>
      <c r="I54" s="33"/>
      <c r="J54" s="144" t="s">
        <v>4</v>
      </c>
      <c r="K54" s="145"/>
      <c r="L54" s="146"/>
      <c r="M54" s="34"/>
      <c r="N54" s="47" t="s">
        <v>37</v>
      </c>
      <c r="O54" s="23"/>
      <c r="P54" s="33"/>
      <c r="Q54" s="144" t="s">
        <v>4</v>
      </c>
      <c r="R54" s="145"/>
      <c r="S54" s="146"/>
      <c r="T54" s="34"/>
      <c r="U54" s="47" t="s">
        <v>37</v>
      </c>
      <c r="V54" s="5"/>
      <c r="W54" s="33"/>
      <c r="X54" s="144" t="s">
        <v>4</v>
      </c>
      <c r="Y54" s="145"/>
      <c r="Z54" s="146"/>
      <c r="AA54" s="34"/>
      <c r="AB54" s="47" t="s">
        <v>37</v>
      </c>
      <c r="AC54" s="23"/>
      <c r="AD54" s="33"/>
      <c r="AE54" s="144" t="s">
        <v>4</v>
      </c>
      <c r="AF54" s="145"/>
      <c r="AG54" s="146"/>
      <c r="AH54" s="34"/>
      <c r="AI54" s="47" t="s">
        <v>37</v>
      </c>
    </row>
    <row r="55" spans="1:35" ht="5.0999999999999996" customHeight="1" x14ac:dyDescent="0.25">
      <c r="A55" s="27"/>
      <c r="B55" s="28"/>
      <c r="C55" s="28"/>
      <c r="D55" s="28"/>
      <c r="E55" s="28"/>
      <c r="F55" s="175" t="s">
        <v>46</v>
      </c>
      <c r="G55" s="32"/>
      <c r="H55" s="23"/>
      <c r="I55" s="42"/>
      <c r="J55" s="28"/>
      <c r="K55" s="28"/>
      <c r="L55" s="29"/>
      <c r="M55" s="41"/>
      <c r="N55" s="26"/>
      <c r="O55" s="23"/>
      <c r="P55" s="42"/>
      <c r="Q55" s="28"/>
      <c r="R55" s="28"/>
      <c r="S55" s="29"/>
      <c r="T55" s="41"/>
      <c r="U55" s="26"/>
      <c r="V55" s="27"/>
      <c r="W55" s="42"/>
      <c r="X55" s="28"/>
      <c r="Y55" s="28"/>
      <c r="Z55" s="29"/>
      <c r="AA55" s="41"/>
      <c r="AB55" s="26"/>
      <c r="AC55" s="23"/>
      <c r="AD55" s="42"/>
      <c r="AE55" s="28"/>
      <c r="AF55" s="28"/>
      <c r="AG55" s="29"/>
      <c r="AH55" s="41"/>
      <c r="AI55" s="26"/>
    </row>
    <row r="56" spans="1:35" ht="15" customHeight="1" x14ac:dyDescent="0.25">
      <c r="A56" s="5"/>
      <c r="B56" s="24"/>
      <c r="C56" s="24"/>
      <c r="D56" s="24"/>
      <c r="E56" s="24"/>
      <c r="F56" s="176"/>
      <c r="G56" s="31"/>
      <c r="H56" s="23"/>
      <c r="I56" s="33"/>
      <c r="J56" s="144" t="s">
        <v>4</v>
      </c>
      <c r="K56" s="145"/>
      <c r="L56" s="146"/>
      <c r="M56" s="34"/>
      <c r="N56" s="47" t="s">
        <v>37</v>
      </c>
      <c r="O56" s="23"/>
      <c r="P56" s="33"/>
      <c r="Q56" s="144" t="s">
        <v>4</v>
      </c>
      <c r="R56" s="145"/>
      <c r="S56" s="146"/>
      <c r="T56" s="34"/>
      <c r="U56" s="47" t="s">
        <v>37</v>
      </c>
      <c r="V56" s="5"/>
      <c r="W56" s="33"/>
      <c r="X56" s="144" t="s">
        <v>4</v>
      </c>
      <c r="Y56" s="145"/>
      <c r="Z56" s="146"/>
      <c r="AA56" s="34"/>
      <c r="AB56" s="47" t="s">
        <v>37</v>
      </c>
      <c r="AC56" s="23"/>
      <c r="AD56" s="33"/>
      <c r="AE56" s="144" t="s">
        <v>4</v>
      </c>
      <c r="AF56" s="145"/>
      <c r="AG56" s="146"/>
      <c r="AH56" s="34"/>
      <c r="AI56" s="47" t="s">
        <v>37</v>
      </c>
    </row>
    <row r="57" spans="1:35" ht="5.0999999999999996" customHeight="1" x14ac:dyDescent="0.25">
      <c r="A57" s="27"/>
      <c r="B57" s="52"/>
      <c r="C57" s="24"/>
      <c r="D57" s="24"/>
      <c r="E57" s="24"/>
      <c r="F57" s="177"/>
      <c r="G57" s="32"/>
      <c r="H57" s="23"/>
      <c r="I57" s="42"/>
      <c r="J57" s="28"/>
      <c r="K57" s="28"/>
      <c r="L57" s="29"/>
      <c r="M57" s="41"/>
      <c r="N57" s="26"/>
      <c r="O57" s="23"/>
      <c r="P57" s="42"/>
      <c r="Q57" s="28"/>
      <c r="R57" s="28"/>
      <c r="S57" s="29"/>
      <c r="T57" s="41"/>
      <c r="U57" s="44"/>
      <c r="V57" s="27"/>
      <c r="W57" s="42"/>
      <c r="X57" s="28"/>
      <c r="Y57" s="28"/>
      <c r="Z57" s="29"/>
      <c r="AA57" s="41"/>
      <c r="AB57" s="26"/>
      <c r="AC57" s="23"/>
      <c r="AD57" s="42"/>
      <c r="AE57" s="28"/>
      <c r="AF57" s="28"/>
      <c r="AG57" s="29"/>
      <c r="AH57" s="41"/>
      <c r="AI57" s="26"/>
    </row>
    <row r="58" spans="1:35" ht="15" customHeight="1" x14ac:dyDescent="0.25">
      <c r="A58" s="23"/>
      <c r="B58" s="161" t="str">
        <f>IF(F28-F54&gt;=0,"Von meinem Budget für diesen Monat sind","Ich habe mein Budget für diesen Monat um")</f>
        <v>Von meinem Budget für diesen Monat sind</v>
      </c>
      <c r="C58" s="162"/>
      <c r="D58" s="162"/>
      <c r="E58" s="178">
        <f>IF(F28-F54&lt;0,(F28-F54)*(-1),F28-F54)</f>
        <v>0</v>
      </c>
      <c r="F58" s="181" t="str">
        <f>IF(F28-F54&gt;=0,"übrig.","gesprengt.")</f>
        <v>übrig.</v>
      </c>
      <c r="G58" s="26"/>
      <c r="H58" s="23"/>
      <c r="I58" s="33"/>
      <c r="J58" s="144" t="s">
        <v>4</v>
      </c>
      <c r="K58" s="145"/>
      <c r="L58" s="146"/>
      <c r="M58" s="34"/>
      <c r="N58" s="47" t="s">
        <v>37</v>
      </c>
      <c r="O58" s="23"/>
      <c r="P58" s="33"/>
      <c r="Q58" s="144" t="s">
        <v>4</v>
      </c>
      <c r="R58" s="145"/>
      <c r="S58" s="146"/>
      <c r="T58" s="34"/>
      <c r="U58" s="47" t="s">
        <v>37</v>
      </c>
      <c r="V58" s="5"/>
      <c r="W58" s="33"/>
      <c r="X58" s="144" t="s">
        <v>4</v>
      </c>
      <c r="Y58" s="145"/>
      <c r="Z58" s="146"/>
      <c r="AA58" s="34"/>
      <c r="AB58" s="47" t="s">
        <v>37</v>
      </c>
      <c r="AC58" s="23"/>
      <c r="AD58" s="33"/>
      <c r="AE58" s="144" t="s">
        <v>4</v>
      </c>
      <c r="AF58" s="145"/>
      <c r="AG58" s="146"/>
      <c r="AH58" s="34"/>
      <c r="AI58" s="47" t="s">
        <v>37</v>
      </c>
    </row>
    <row r="59" spans="1:35" ht="5.0999999999999996" customHeight="1" x14ac:dyDescent="0.25">
      <c r="A59" s="23"/>
      <c r="B59" s="164"/>
      <c r="C59" s="165"/>
      <c r="D59" s="165"/>
      <c r="E59" s="179"/>
      <c r="F59" s="182"/>
      <c r="G59" s="26"/>
      <c r="H59" s="23"/>
      <c r="I59" s="42"/>
      <c r="J59" s="28"/>
      <c r="K59" s="28"/>
      <c r="L59" s="29"/>
      <c r="M59" s="41"/>
      <c r="N59" s="26"/>
      <c r="O59" s="23"/>
      <c r="P59" s="42"/>
      <c r="Q59" s="28"/>
      <c r="R59" s="28"/>
      <c r="S59" s="29"/>
      <c r="T59" s="41"/>
      <c r="U59" s="26"/>
      <c r="V59" s="27"/>
      <c r="W59" s="42"/>
      <c r="X59" s="28"/>
      <c r="Y59" s="28"/>
      <c r="Z59" s="29"/>
      <c r="AA59" s="41"/>
      <c r="AB59" s="26"/>
      <c r="AC59" s="23"/>
      <c r="AD59" s="42"/>
      <c r="AE59" s="28"/>
      <c r="AF59" s="28"/>
      <c r="AG59" s="29"/>
      <c r="AH59" s="41"/>
      <c r="AI59" s="26"/>
    </row>
    <row r="60" spans="1:35" ht="15" customHeight="1" x14ac:dyDescent="0.25">
      <c r="A60" s="23"/>
      <c r="B60" s="167"/>
      <c r="C60" s="168"/>
      <c r="D60" s="168"/>
      <c r="E60" s="180"/>
      <c r="F60" s="183"/>
      <c r="G60" s="26"/>
      <c r="H60" s="23"/>
      <c r="I60" s="33"/>
      <c r="J60" s="144" t="s">
        <v>4</v>
      </c>
      <c r="K60" s="145"/>
      <c r="L60" s="146"/>
      <c r="M60" s="34"/>
      <c r="N60" s="47" t="s">
        <v>37</v>
      </c>
      <c r="O60" s="23"/>
      <c r="P60" s="33"/>
      <c r="Q60" s="144" t="s">
        <v>4</v>
      </c>
      <c r="R60" s="145"/>
      <c r="S60" s="146"/>
      <c r="T60" s="34"/>
      <c r="U60" s="47" t="s">
        <v>37</v>
      </c>
      <c r="V60" s="5"/>
      <c r="W60" s="33"/>
      <c r="X60" s="144" t="s">
        <v>4</v>
      </c>
      <c r="Y60" s="145"/>
      <c r="Z60" s="146"/>
      <c r="AA60" s="34"/>
      <c r="AB60" s="47" t="s">
        <v>37</v>
      </c>
      <c r="AC60" s="23"/>
      <c r="AD60" s="33"/>
      <c r="AE60" s="144" t="s">
        <v>4</v>
      </c>
      <c r="AF60" s="145"/>
      <c r="AG60" s="146"/>
      <c r="AH60" s="34"/>
      <c r="AI60" s="47" t="s">
        <v>37</v>
      </c>
    </row>
    <row r="61" spans="1:35" ht="5.0999999999999996" customHeight="1" x14ac:dyDescent="0.25">
      <c r="A61" s="23"/>
      <c r="B61" s="24"/>
      <c r="C61" s="24"/>
      <c r="D61" s="24"/>
      <c r="E61" s="24"/>
      <c r="F61" s="24"/>
      <c r="G61" s="26"/>
      <c r="H61" s="23"/>
      <c r="I61" s="42"/>
      <c r="J61" s="28"/>
      <c r="K61" s="28"/>
      <c r="L61" s="29"/>
      <c r="M61" s="41"/>
      <c r="N61" s="26"/>
      <c r="O61" s="23"/>
      <c r="P61" s="42"/>
      <c r="Q61" s="28"/>
      <c r="R61" s="28"/>
      <c r="S61" s="29"/>
      <c r="T61" s="41"/>
      <c r="U61" s="26"/>
      <c r="V61" s="27"/>
      <c r="W61" s="42"/>
      <c r="X61" s="28"/>
      <c r="Y61" s="28"/>
      <c r="Z61" s="29"/>
      <c r="AA61" s="41"/>
      <c r="AB61" s="26"/>
      <c r="AC61" s="23"/>
      <c r="AD61" s="42"/>
      <c r="AE61" s="28"/>
      <c r="AF61" s="28"/>
      <c r="AG61" s="29"/>
      <c r="AH61" s="41"/>
      <c r="AI61" s="26"/>
    </row>
    <row r="62" spans="1:35" ht="15" customHeight="1" x14ac:dyDescent="0.25">
      <c r="A62" s="23"/>
      <c r="B62" s="66"/>
      <c r="C62" s="66"/>
      <c r="D62" s="66"/>
      <c r="E62" s="66"/>
      <c r="F62" s="66"/>
      <c r="G62" s="26"/>
      <c r="H62" s="23"/>
      <c r="I62" s="33"/>
      <c r="J62" s="144" t="s">
        <v>4</v>
      </c>
      <c r="K62" s="145"/>
      <c r="L62" s="146"/>
      <c r="M62" s="34"/>
      <c r="N62" s="47" t="s">
        <v>37</v>
      </c>
      <c r="O62" s="23"/>
      <c r="P62" s="33"/>
      <c r="Q62" s="144" t="s">
        <v>4</v>
      </c>
      <c r="R62" s="145"/>
      <c r="S62" s="146"/>
      <c r="T62" s="34"/>
      <c r="U62" s="47" t="s">
        <v>37</v>
      </c>
      <c r="V62" s="5"/>
      <c r="W62" s="33"/>
      <c r="X62" s="144" t="s">
        <v>4</v>
      </c>
      <c r="Y62" s="145"/>
      <c r="Z62" s="146"/>
      <c r="AA62" s="34"/>
      <c r="AB62" s="47" t="s">
        <v>37</v>
      </c>
      <c r="AC62" s="23"/>
      <c r="AD62" s="33"/>
      <c r="AE62" s="144" t="s">
        <v>4</v>
      </c>
      <c r="AF62" s="145"/>
      <c r="AG62" s="146"/>
      <c r="AH62" s="34"/>
      <c r="AI62" s="47" t="s">
        <v>37</v>
      </c>
    </row>
    <row r="63" spans="1:35" ht="5.0999999999999996" customHeight="1" x14ac:dyDescent="0.25">
      <c r="A63" s="23"/>
      <c r="B63" s="66"/>
      <c r="C63" s="66"/>
      <c r="D63" s="66"/>
      <c r="E63" s="66"/>
      <c r="F63" s="66"/>
      <c r="G63" s="26"/>
      <c r="H63" s="23"/>
      <c r="I63" s="42"/>
      <c r="J63" s="28"/>
      <c r="K63" s="28"/>
      <c r="L63" s="29"/>
      <c r="M63" s="41"/>
      <c r="N63" s="26"/>
      <c r="O63" s="23"/>
      <c r="P63" s="42"/>
      <c r="Q63" s="28"/>
      <c r="R63" s="28"/>
      <c r="S63" s="29"/>
      <c r="T63" s="41"/>
      <c r="U63" s="26"/>
      <c r="V63" s="27"/>
      <c r="W63" s="42"/>
      <c r="X63" s="28"/>
      <c r="Y63" s="28"/>
      <c r="Z63" s="29"/>
      <c r="AA63" s="41"/>
      <c r="AB63" s="26"/>
      <c r="AC63" s="23"/>
      <c r="AD63" s="42"/>
      <c r="AE63" s="28"/>
      <c r="AF63" s="28"/>
      <c r="AG63" s="29"/>
      <c r="AH63" s="41"/>
      <c r="AI63" s="26"/>
    </row>
    <row r="64" spans="1:35" ht="15" customHeight="1" x14ac:dyDescent="0.25">
      <c r="A64" s="21"/>
      <c r="B64" s="174" t="str">
        <f>IF(F28-F54+F20+F24+F26&lt;0,"Meine Rücklagen eingerechnet, fehlen mir in diesem Monat:","Meine Rücklagen eingerechnet, bleiben mir in diesem Monat:")</f>
        <v>Meine Rücklagen eingerechnet, bleiben mir in diesem Monat:</v>
      </c>
      <c r="C64" s="174"/>
      <c r="D64" s="174"/>
      <c r="E64" s="174"/>
      <c r="F64" s="174"/>
      <c r="G64" s="56"/>
      <c r="H64" s="23"/>
      <c r="I64" s="33"/>
      <c r="J64" s="144" t="s">
        <v>4</v>
      </c>
      <c r="K64" s="145"/>
      <c r="L64" s="146"/>
      <c r="M64" s="34"/>
      <c r="N64" s="47" t="s">
        <v>37</v>
      </c>
      <c r="O64" s="23"/>
      <c r="P64" s="33"/>
      <c r="Q64" s="144" t="s">
        <v>4</v>
      </c>
      <c r="R64" s="145"/>
      <c r="S64" s="146"/>
      <c r="T64" s="34"/>
      <c r="U64" s="47" t="s">
        <v>37</v>
      </c>
      <c r="V64" s="5"/>
      <c r="W64" s="33"/>
      <c r="X64" s="144" t="s">
        <v>4</v>
      </c>
      <c r="Y64" s="145"/>
      <c r="Z64" s="146"/>
      <c r="AA64" s="34"/>
      <c r="AB64" s="47" t="s">
        <v>37</v>
      </c>
      <c r="AC64" s="23"/>
      <c r="AD64" s="33"/>
      <c r="AE64" s="144" t="s">
        <v>4</v>
      </c>
      <c r="AF64" s="145"/>
      <c r="AG64" s="146"/>
      <c r="AH64" s="34"/>
      <c r="AI64" s="47" t="s">
        <v>37</v>
      </c>
    </row>
    <row r="65" spans="1:35" ht="5.0999999999999996" customHeight="1" x14ac:dyDescent="0.25">
      <c r="A65" s="21"/>
      <c r="B65" s="174"/>
      <c r="C65" s="174"/>
      <c r="D65" s="174"/>
      <c r="E65" s="174"/>
      <c r="F65" s="174"/>
      <c r="G65" s="56"/>
      <c r="H65" s="23"/>
      <c r="I65" s="42"/>
      <c r="J65" s="28"/>
      <c r="K65" s="28"/>
      <c r="L65" s="29"/>
      <c r="M65" s="41"/>
      <c r="N65" s="26"/>
      <c r="O65" s="23"/>
      <c r="P65" s="42"/>
      <c r="Q65" s="28"/>
      <c r="R65" s="28"/>
      <c r="S65" s="29"/>
      <c r="T65" s="41"/>
      <c r="U65" s="44"/>
      <c r="V65" s="27"/>
      <c r="W65" s="42"/>
      <c r="X65" s="28"/>
      <c r="Y65" s="28"/>
      <c r="Z65" s="29"/>
      <c r="AA65" s="41"/>
      <c r="AB65" s="26"/>
      <c r="AC65" s="23"/>
      <c r="AD65" s="42"/>
      <c r="AE65" s="28"/>
      <c r="AF65" s="28"/>
      <c r="AG65" s="29"/>
      <c r="AH65" s="41"/>
      <c r="AI65" s="26"/>
    </row>
    <row r="66" spans="1:35" ht="15" customHeight="1" x14ac:dyDescent="0.25">
      <c r="A66" s="21"/>
      <c r="B66" s="174"/>
      <c r="C66" s="174"/>
      <c r="D66" s="174"/>
      <c r="E66" s="174"/>
      <c r="F66" s="174"/>
      <c r="G66" s="56"/>
      <c r="H66" s="23"/>
      <c r="I66" s="33"/>
      <c r="J66" s="144" t="s">
        <v>4</v>
      </c>
      <c r="K66" s="145"/>
      <c r="L66" s="146"/>
      <c r="M66" s="34"/>
      <c r="N66" s="47" t="s">
        <v>37</v>
      </c>
      <c r="O66" s="23"/>
      <c r="P66" s="33"/>
      <c r="Q66" s="144" t="s">
        <v>4</v>
      </c>
      <c r="R66" s="145"/>
      <c r="S66" s="146"/>
      <c r="T66" s="34"/>
      <c r="U66" s="47" t="s">
        <v>37</v>
      </c>
      <c r="V66" s="5"/>
      <c r="W66" s="33"/>
      <c r="X66" s="144" t="s">
        <v>4</v>
      </c>
      <c r="Y66" s="145"/>
      <c r="Z66" s="146"/>
      <c r="AA66" s="34"/>
      <c r="AB66" s="47" t="s">
        <v>37</v>
      </c>
      <c r="AC66" s="23"/>
      <c r="AD66" s="33"/>
      <c r="AE66" s="144" t="s">
        <v>4</v>
      </c>
      <c r="AF66" s="145"/>
      <c r="AG66" s="146"/>
      <c r="AH66" s="34"/>
      <c r="AI66" s="47" t="s">
        <v>37</v>
      </c>
    </row>
    <row r="67" spans="1:35" ht="5.0999999999999996" customHeight="1" x14ac:dyDescent="0.25">
      <c r="A67" s="21"/>
      <c r="B67" s="174"/>
      <c r="C67" s="174"/>
      <c r="D67" s="174"/>
      <c r="E67" s="174"/>
      <c r="F67" s="174"/>
      <c r="G67" s="56"/>
      <c r="H67" s="23"/>
      <c r="I67" s="24"/>
      <c r="J67" s="24"/>
      <c r="K67" s="24"/>
      <c r="L67" s="24"/>
      <c r="M67" s="24"/>
      <c r="N67" s="26"/>
      <c r="O67" s="23"/>
      <c r="P67" s="28"/>
      <c r="Q67" s="28"/>
      <c r="R67" s="28"/>
      <c r="S67" s="29"/>
      <c r="T67" s="41"/>
      <c r="U67" s="26"/>
      <c r="V67" s="23"/>
      <c r="W67" s="28"/>
      <c r="X67" s="28"/>
      <c r="Y67" s="28"/>
      <c r="Z67" s="28"/>
      <c r="AA67" s="30"/>
      <c r="AB67" s="26"/>
      <c r="AC67" s="23"/>
      <c r="AD67" s="42"/>
      <c r="AE67" s="28"/>
      <c r="AF67" s="28"/>
      <c r="AG67" s="29"/>
      <c r="AH67" s="41"/>
      <c r="AI67" s="26"/>
    </row>
    <row r="68" spans="1:35" ht="15" customHeight="1" x14ac:dyDescent="0.25">
      <c r="A68" s="21"/>
      <c r="B68" s="174"/>
      <c r="C68" s="174"/>
      <c r="D68" s="174"/>
      <c r="E68" s="174"/>
      <c r="F68" s="174"/>
      <c r="G68" s="56"/>
      <c r="H68" s="23"/>
      <c r="I68" s="33"/>
      <c r="J68" s="144" t="s">
        <v>4</v>
      </c>
      <c r="K68" s="145"/>
      <c r="L68" s="146"/>
      <c r="M68" s="34"/>
      <c r="N68" s="47" t="s">
        <v>37</v>
      </c>
      <c r="O68" s="23"/>
      <c r="P68" s="33"/>
      <c r="Q68" s="144" t="s">
        <v>4</v>
      </c>
      <c r="R68" s="145"/>
      <c r="S68" s="146"/>
      <c r="T68" s="34"/>
      <c r="U68" s="47" t="s">
        <v>37</v>
      </c>
      <c r="V68" s="5"/>
      <c r="W68" s="33"/>
      <c r="X68" s="144" t="s">
        <v>4</v>
      </c>
      <c r="Y68" s="145"/>
      <c r="Z68" s="146"/>
      <c r="AA68" s="34"/>
      <c r="AB68" s="47" t="s">
        <v>37</v>
      </c>
      <c r="AC68" s="23"/>
      <c r="AD68" s="33"/>
      <c r="AE68" s="144" t="s">
        <v>4</v>
      </c>
      <c r="AF68" s="145"/>
      <c r="AG68" s="146"/>
      <c r="AH68" s="34"/>
      <c r="AI68" s="47" t="s">
        <v>37</v>
      </c>
    </row>
    <row r="69" spans="1:35" ht="5.0999999999999996" customHeight="1" x14ac:dyDescent="0.25">
      <c r="A69" s="21"/>
      <c r="B69" s="67"/>
      <c r="C69" s="67"/>
      <c r="D69" s="67"/>
      <c r="E69" s="67"/>
      <c r="F69" s="67"/>
      <c r="G69" s="56"/>
      <c r="H69" s="23"/>
      <c r="I69" s="42"/>
      <c r="J69" s="28"/>
      <c r="K69" s="28"/>
      <c r="L69" s="29"/>
      <c r="M69" s="41"/>
      <c r="N69" s="26"/>
      <c r="O69" s="23"/>
      <c r="P69" s="42"/>
      <c r="Q69" s="28"/>
      <c r="R69" s="28"/>
      <c r="S69" s="29"/>
      <c r="T69" s="41"/>
      <c r="U69" s="26"/>
      <c r="V69" s="27"/>
      <c r="W69" s="42"/>
      <c r="X69" s="28"/>
      <c r="Y69" s="28"/>
      <c r="Z69" s="29"/>
      <c r="AA69" s="41"/>
      <c r="AB69" s="26"/>
      <c r="AC69" s="23"/>
      <c r="AD69" s="42"/>
      <c r="AE69" s="28"/>
      <c r="AF69" s="28"/>
      <c r="AG69" s="29"/>
      <c r="AH69" s="41"/>
      <c r="AI69" s="26"/>
    </row>
    <row r="70" spans="1:35" ht="15" customHeight="1" x14ac:dyDescent="0.25">
      <c r="A70" s="21"/>
      <c r="B70" s="172">
        <f>IF(F28-F54+F20+F24+F26&lt;0,(F28-F54+F20+F24+F26)*(-1),F28-F54+F20+F24+F26)</f>
        <v>0</v>
      </c>
      <c r="C70" s="173"/>
      <c r="D70" s="173"/>
      <c r="E70" s="173"/>
      <c r="F70" s="173"/>
      <c r="G70" s="56"/>
      <c r="H70" s="23"/>
      <c r="I70" s="33"/>
      <c r="J70" s="144" t="s">
        <v>4</v>
      </c>
      <c r="K70" s="145"/>
      <c r="L70" s="146"/>
      <c r="M70" s="34"/>
      <c r="N70" s="47" t="s">
        <v>37</v>
      </c>
      <c r="O70" s="23"/>
      <c r="P70" s="33"/>
      <c r="Q70" s="144" t="s">
        <v>4</v>
      </c>
      <c r="R70" s="145"/>
      <c r="S70" s="146"/>
      <c r="T70" s="34"/>
      <c r="U70" s="47" t="s">
        <v>37</v>
      </c>
      <c r="V70" s="5"/>
      <c r="W70" s="33"/>
      <c r="X70" s="144" t="s">
        <v>4</v>
      </c>
      <c r="Y70" s="145"/>
      <c r="Z70" s="146"/>
      <c r="AA70" s="34"/>
      <c r="AB70" s="47" t="s">
        <v>37</v>
      </c>
      <c r="AC70" s="23"/>
      <c r="AD70" s="33"/>
      <c r="AE70" s="144" t="s">
        <v>4</v>
      </c>
      <c r="AF70" s="145"/>
      <c r="AG70" s="146"/>
      <c r="AH70" s="34"/>
      <c r="AI70" s="47" t="s">
        <v>37</v>
      </c>
    </row>
    <row r="71" spans="1:35" ht="5.0999999999999996" customHeight="1" thickBot="1" x14ac:dyDescent="0.3">
      <c r="A71" s="21"/>
      <c r="B71" s="173"/>
      <c r="C71" s="173"/>
      <c r="D71" s="173"/>
      <c r="E71" s="173"/>
      <c r="F71" s="173"/>
      <c r="G71" s="56"/>
      <c r="H71" s="23"/>
      <c r="I71" s="24"/>
      <c r="J71" s="24"/>
      <c r="K71" s="24"/>
      <c r="L71" s="24"/>
      <c r="M71" s="24"/>
      <c r="N71" s="26"/>
      <c r="O71" s="23"/>
      <c r="P71" s="28"/>
      <c r="Q71" s="28"/>
      <c r="R71" s="28"/>
      <c r="S71" s="29"/>
      <c r="T71" s="41"/>
      <c r="U71" s="26"/>
      <c r="V71" s="23"/>
      <c r="W71" s="28"/>
      <c r="X71" s="28"/>
      <c r="Y71" s="28"/>
      <c r="Z71" s="28"/>
      <c r="AA71" s="30"/>
      <c r="AB71" s="26"/>
      <c r="AC71" s="23"/>
      <c r="AD71" s="42"/>
      <c r="AE71" s="28"/>
      <c r="AF71" s="28"/>
      <c r="AG71" s="29"/>
      <c r="AH71" s="41"/>
      <c r="AI71" s="26"/>
    </row>
    <row r="72" spans="1:35" ht="15" customHeight="1" thickBot="1" x14ac:dyDescent="0.3">
      <c r="A72" s="21"/>
      <c r="B72" s="173"/>
      <c r="C72" s="173"/>
      <c r="D72" s="173"/>
      <c r="E72" s="173"/>
      <c r="F72" s="173"/>
      <c r="G72" s="56"/>
      <c r="H72" s="23"/>
      <c r="I72" s="142" t="s">
        <v>151</v>
      </c>
      <c r="J72" s="142"/>
      <c r="K72" s="142"/>
      <c r="L72" s="143"/>
      <c r="M72" s="43" t="str">
        <f>IF(SUM(M12:M70)=0,"",SUM(M12:M70))</f>
        <v/>
      </c>
      <c r="N72" s="26"/>
      <c r="O72" s="23"/>
      <c r="P72" s="19" t="s">
        <v>28</v>
      </c>
      <c r="Q72" s="19"/>
      <c r="R72" s="19"/>
      <c r="S72" s="39"/>
      <c r="T72" s="43" t="str">
        <f>IF(SUM(T52:T70)=0,"",SUM(T52:T70))</f>
        <v/>
      </c>
      <c r="U72" s="26"/>
      <c r="V72" s="23"/>
      <c r="W72" s="18" t="s">
        <v>36</v>
      </c>
      <c r="X72" s="18"/>
      <c r="Y72" s="18"/>
      <c r="Z72" s="20"/>
      <c r="AA72" s="43" t="str">
        <f>IF(SUM(AA40:AA70)=0,"",SUM(AA40:AA70))</f>
        <v/>
      </c>
      <c r="AB72" s="26"/>
      <c r="AC72" s="23"/>
      <c r="AD72" s="18" t="s">
        <v>31</v>
      </c>
      <c r="AE72" s="18"/>
      <c r="AF72" s="18"/>
      <c r="AG72" s="20"/>
      <c r="AH72" s="43" t="str">
        <f>IF(SUM(AH12:AH70)=0,"",SUM(AH12:AH70))</f>
        <v/>
      </c>
      <c r="AI72" s="26"/>
    </row>
    <row r="73" spans="1:35" ht="5.0999999999999996" customHeight="1" x14ac:dyDescent="0.25">
      <c r="A73" s="21"/>
      <c r="B73" s="67"/>
      <c r="C73" s="67"/>
      <c r="D73" s="67"/>
      <c r="E73" s="67"/>
      <c r="F73" s="67"/>
      <c r="G73" s="56"/>
      <c r="H73" s="23"/>
      <c r="I73" s="24"/>
      <c r="J73" s="24"/>
      <c r="K73" s="24"/>
      <c r="L73" s="24"/>
      <c r="M73" s="24"/>
      <c r="N73" s="26"/>
      <c r="O73" s="23"/>
      <c r="P73" s="24"/>
      <c r="Q73" s="24"/>
      <c r="R73" s="24"/>
      <c r="S73" s="24"/>
      <c r="T73" s="24"/>
      <c r="U73" s="26"/>
      <c r="V73" s="23"/>
      <c r="W73" s="24"/>
      <c r="X73" s="24"/>
      <c r="Y73" s="24"/>
      <c r="Z73" s="24"/>
      <c r="AA73" s="24"/>
      <c r="AB73" s="26"/>
      <c r="AC73" s="23"/>
      <c r="AD73" s="24"/>
      <c r="AE73" s="24"/>
      <c r="AF73" s="24"/>
      <c r="AG73" s="24"/>
      <c r="AH73" s="24"/>
      <c r="AI73" s="26"/>
    </row>
    <row r="74" spans="1:35" ht="15" customHeight="1" x14ac:dyDescent="0.25">
      <c r="A74" s="35"/>
      <c r="B74" s="36"/>
      <c r="C74" s="36"/>
      <c r="D74" s="36"/>
      <c r="E74" s="36"/>
      <c r="F74" s="53"/>
      <c r="G74" s="37"/>
      <c r="H74" s="35"/>
      <c r="I74" s="36"/>
      <c r="J74" s="36"/>
      <c r="K74" s="36"/>
      <c r="L74" s="36"/>
      <c r="M74" s="36"/>
      <c r="N74" s="37"/>
      <c r="O74" s="35"/>
      <c r="P74" s="36"/>
      <c r="Q74" s="36"/>
      <c r="R74" s="36"/>
      <c r="S74" s="36"/>
      <c r="T74" s="36"/>
      <c r="U74" s="37"/>
      <c r="V74" s="35"/>
      <c r="W74" s="36"/>
      <c r="X74" s="36"/>
      <c r="Y74" s="36"/>
      <c r="Z74" s="36"/>
      <c r="AA74" s="36"/>
      <c r="AB74" s="37"/>
      <c r="AC74" s="35"/>
      <c r="AD74" s="54"/>
      <c r="AE74" s="54"/>
      <c r="AF74" s="54"/>
      <c r="AG74" s="54"/>
      <c r="AH74" s="55"/>
      <c r="AI74" s="37"/>
    </row>
    <row r="75" spans="1:35" ht="15" customHeight="1" x14ac:dyDescent="0.25">
      <c r="B75" s="24"/>
      <c r="C75" s="24"/>
      <c r="D75" s="24"/>
      <c r="E75" s="24"/>
      <c r="F75" s="24"/>
    </row>
    <row r="76" spans="1:35" ht="15" hidden="1" customHeight="1" x14ac:dyDescent="0.25">
      <c r="H76" s="22" t="s">
        <v>15</v>
      </c>
      <c r="I76" s="75">
        <f>MAX(M12:M70)</f>
        <v>0</v>
      </c>
      <c r="J76" s="22" t="e">
        <f>INDEX(J12:J70,MATCH(I76,M12:M70,0))</f>
        <v>#N/A</v>
      </c>
    </row>
    <row r="77" spans="1:35" ht="15" hidden="1" customHeight="1" x14ac:dyDescent="0.25">
      <c r="H77" s="22" t="s">
        <v>126</v>
      </c>
      <c r="I77" s="75">
        <f>MAX(T12:T40)</f>
        <v>0</v>
      </c>
      <c r="J77" s="22" t="e">
        <f>INDEX(Q12:Q40,MATCH(I77,T12:T40,0))</f>
        <v>#N/A</v>
      </c>
    </row>
    <row r="78" spans="1:35" ht="15" hidden="1" customHeight="1" x14ac:dyDescent="0.25">
      <c r="H78" s="22" t="s">
        <v>23</v>
      </c>
      <c r="I78" s="75">
        <f>MAX(T52:T70)</f>
        <v>0</v>
      </c>
      <c r="J78" s="22" t="e">
        <f>INDEX(Q52:Q70,MATCH(I78,T52:T70,0))</f>
        <v>#N/A</v>
      </c>
    </row>
    <row r="79" spans="1:35" ht="15" hidden="1" customHeight="1" x14ac:dyDescent="0.25">
      <c r="H79" s="22" t="s">
        <v>127</v>
      </c>
      <c r="I79" s="75">
        <f>MAX(AA12:AA28)</f>
        <v>0</v>
      </c>
      <c r="J79" s="22" t="e">
        <f>INDEX(X12:X28,MATCH(I79,AA12:AA28,0))</f>
        <v>#N/A</v>
      </c>
    </row>
    <row r="80" spans="1:35" ht="15" hidden="1" customHeight="1" x14ac:dyDescent="0.25">
      <c r="H80" s="22" t="s">
        <v>58</v>
      </c>
      <c r="I80" s="75">
        <f>MAX(AA40:AA70)</f>
        <v>0</v>
      </c>
      <c r="J80" s="22" t="e">
        <f>INDEX(X40:X70,MATCH(I80,AA40:AA70,0))</f>
        <v>#N/A</v>
      </c>
    </row>
    <row r="81" spans="8:22" ht="15" hidden="1" customHeight="1" x14ac:dyDescent="0.25">
      <c r="H81" s="22" t="s">
        <v>128</v>
      </c>
      <c r="I81" s="75">
        <f>MAX(AH12:AH70)</f>
        <v>0</v>
      </c>
      <c r="J81" s="22" t="e">
        <f>INDEX(AE12:AE70,MATCH(I81,AH12:AH70,0))</f>
        <v>#N/A</v>
      </c>
    </row>
    <row r="82" spans="8:22" ht="15" hidden="1" customHeight="1" x14ac:dyDescent="0.25"/>
    <row r="83" spans="8:22" ht="15" hidden="1" customHeight="1" x14ac:dyDescent="0.25">
      <c r="H83" s="22" t="s">
        <v>116</v>
      </c>
      <c r="I83" s="75">
        <f>MAX(I76:I81)</f>
        <v>0</v>
      </c>
      <c r="J83" s="22" t="e">
        <f>INDEX(J76:J81,MATCH(I83,I76:I81,0))</f>
        <v>#N/A</v>
      </c>
    </row>
    <row r="84" spans="8:22" ht="15" customHeight="1" x14ac:dyDescent="0.25"/>
    <row r="85" spans="8:22" ht="15" customHeight="1" x14ac:dyDescent="0.25"/>
    <row r="86" spans="8:22" ht="15" customHeight="1" x14ac:dyDescent="0.25">
      <c r="O86" s="24"/>
      <c r="P86" s="24"/>
      <c r="Q86" s="24"/>
      <c r="R86" s="24"/>
      <c r="S86" s="24"/>
      <c r="T86" s="24"/>
      <c r="U86" s="24"/>
      <c r="V86" s="24"/>
    </row>
    <row r="87" spans="8:22" ht="15" customHeight="1" x14ac:dyDescent="0.25">
      <c r="O87" s="24"/>
      <c r="P87" s="24"/>
      <c r="Q87" s="24"/>
      <c r="R87" s="24"/>
      <c r="S87" s="24"/>
      <c r="T87" s="24"/>
      <c r="U87" s="24"/>
      <c r="V87" s="24"/>
    </row>
    <row r="88" spans="8:22" ht="15" customHeight="1" x14ac:dyDescent="0.25">
      <c r="O88" s="24"/>
      <c r="P88" s="24"/>
      <c r="Q88" s="24"/>
      <c r="R88" s="24"/>
      <c r="S88" s="24"/>
      <c r="T88" s="24"/>
      <c r="U88" s="24"/>
      <c r="V88" s="24"/>
    </row>
    <row r="89" spans="8:22" ht="15" customHeight="1" x14ac:dyDescent="0.25">
      <c r="O89" s="24"/>
      <c r="P89" s="24"/>
      <c r="Q89" s="24"/>
      <c r="R89" s="24"/>
      <c r="S89" s="24"/>
      <c r="T89" s="24"/>
      <c r="U89" s="24"/>
      <c r="V89" s="24"/>
    </row>
    <row r="90" spans="8:22" ht="15" customHeight="1" x14ac:dyDescent="0.25">
      <c r="O90" s="24"/>
      <c r="P90" s="24"/>
      <c r="Q90" s="24"/>
      <c r="R90" s="24"/>
      <c r="S90" s="24"/>
      <c r="T90" s="24"/>
      <c r="U90" s="24"/>
      <c r="V90" s="24"/>
    </row>
    <row r="91" spans="8:22" ht="15" customHeight="1" x14ac:dyDescent="0.25"/>
    <row r="92" spans="8:22" ht="15" customHeight="1" x14ac:dyDescent="0.25"/>
    <row r="93" spans="8:22" ht="15" customHeight="1" x14ac:dyDescent="0.25"/>
    <row r="94" spans="8:22" ht="15" customHeight="1" x14ac:dyDescent="0.25"/>
    <row r="95" spans="8:22" ht="15" customHeight="1" x14ac:dyDescent="0.25"/>
    <row r="96" spans="8:22"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sheetData>
  <sheetProtection password="F0A5" sheet="1" objects="1" scenarios="1"/>
  <mergeCells count="162">
    <mergeCell ref="B70:F72"/>
    <mergeCell ref="J70:L70"/>
    <mergeCell ref="Q70:S70"/>
    <mergeCell ref="X70:Z70"/>
    <mergeCell ref="AE70:AG70"/>
    <mergeCell ref="B2:G4"/>
    <mergeCell ref="Q66:S66"/>
    <mergeCell ref="X66:Z66"/>
    <mergeCell ref="AE66:AG66"/>
    <mergeCell ref="J68:L68"/>
    <mergeCell ref="Q68:S68"/>
    <mergeCell ref="X68:Z68"/>
    <mergeCell ref="AE68:AG68"/>
    <mergeCell ref="J62:L62"/>
    <mergeCell ref="Q62:S62"/>
    <mergeCell ref="X62:Z62"/>
    <mergeCell ref="AE62:AG62"/>
    <mergeCell ref="B64:F68"/>
    <mergeCell ref="J64:L64"/>
    <mergeCell ref="Q64:S64"/>
    <mergeCell ref="X64:Z64"/>
    <mergeCell ref="AE64:AG64"/>
    <mergeCell ref="J66:L66"/>
    <mergeCell ref="X58:Z58"/>
    <mergeCell ref="AE58:AG58"/>
    <mergeCell ref="J60:L60"/>
    <mergeCell ref="Q60:S60"/>
    <mergeCell ref="X60:Z60"/>
    <mergeCell ref="AE60:AG60"/>
    <mergeCell ref="F55:F57"/>
    <mergeCell ref="J56:L56"/>
    <mergeCell ref="Q56:S56"/>
    <mergeCell ref="X56:Z56"/>
    <mergeCell ref="AE56:AG56"/>
    <mergeCell ref="B58:D60"/>
    <mergeCell ref="E58:E60"/>
    <mergeCell ref="F58:F60"/>
    <mergeCell ref="J58:L58"/>
    <mergeCell ref="Q58:S58"/>
    <mergeCell ref="B52:E52"/>
    <mergeCell ref="J52:L52"/>
    <mergeCell ref="Q52:S52"/>
    <mergeCell ref="X52:Z52"/>
    <mergeCell ref="AE52:AG52"/>
    <mergeCell ref="B54:E54"/>
    <mergeCell ref="J54:L54"/>
    <mergeCell ref="Q54:S54"/>
    <mergeCell ref="X54:Z54"/>
    <mergeCell ref="AE54:AG54"/>
    <mergeCell ref="B48:E48"/>
    <mergeCell ref="J48:L48"/>
    <mergeCell ref="X48:Z48"/>
    <mergeCell ref="AE48:AG48"/>
    <mergeCell ref="B49:E50"/>
    <mergeCell ref="J50:L50"/>
    <mergeCell ref="X50:Z50"/>
    <mergeCell ref="AE50:AG50"/>
    <mergeCell ref="B44:E44"/>
    <mergeCell ref="J44:L44"/>
    <mergeCell ref="X44:Z44"/>
    <mergeCell ref="AE44:AG44"/>
    <mergeCell ref="B46:E46"/>
    <mergeCell ref="J46:L46"/>
    <mergeCell ref="P46:T48"/>
    <mergeCell ref="U46:U49"/>
    <mergeCell ref="X46:Z46"/>
    <mergeCell ref="AE46:AG46"/>
    <mergeCell ref="X40:Z40"/>
    <mergeCell ref="AE40:AG40"/>
    <mergeCell ref="B42:E42"/>
    <mergeCell ref="J42:L42"/>
    <mergeCell ref="X42:Z42"/>
    <mergeCell ref="AE42:AG42"/>
    <mergeCell ref="J36:L36"/>
    <mergeCell ref="Q36:S36"/>
    <mergeCell ref="AE36:AG36"/>
    <mergeCell ref="B38:F40"/>
    <mergeCell ref="J38:L38"/>
    <mergeCell ref="Q38:S38"/>
    <mergeCell ref="X38:Z38"/>
    <mergeCell ref="AE38:AG38"/>
    <mergeCell ref="J40:L40"/>
    <mergeCell ref="Q40:S40"/>
    <mergeCell ref="Q30:S30"/>
    <mergeCell ref="AE30:AG30"/>
    <mergeCell ref="B32:F34"/>
    <mergeCell ref="J32:L32"/>
    <mergeCell ref="Q32:S32"/>
    <mergeCell ref="X32:Z32"/>
    <mergeCell ref="AE32:AG32"/>
    <mergeCell ref="J34:L34"/>
    <mergeCell ref="Q34:S34"/>
    <mergeCell ref="W34:AA36"/>
    <mergeCell ref="AB34:AB37"/>
    <mergeCell ref="AE34:AG34"/>
    <mergeCell ref="AE24:AG24"/>
    <mergeCell ref="B26:E26"/>
    <mergeCell ref="J26:L26"/>
    <mergeCell ref="Q26:S26"/>
    <mergeCell ref="X26:Z26"/>
    <mergeCell ref="AE26:AG26"/>
    <mergeCell ref="B28:E28"/>
    <mergeCell ref="J28:L28"/>
    <mergeCell ref="Q28:S28"/>
    <mergeCell ref="X28:Z28"/>
    <mergeCell ref="AE28:AG28"/>
    <mergeCell ref="AE18:AG18"/>
    <mergeCell ref="B20:E20"/>
    <mergeCell ref="J20:L20"/>
    <mergeCell ref="Q20:S20"/>
    <mergeCell ref="X20:Z20"/>
    <mergeCell ref="AE20:AG20"/>
    <mergeCell ref="V21:V22"/>
    <mergeCell ref="J22:L22"/>
    <mergeCell ref="Q22:S22"/>
    <mergeCell ref="X22:Z22"/>
    <mergeCell ref="AE22:AG22"/>
    <mergeCell ref="AE12:AG12"/>
    <mergeCell ref="B14:E14"/>
    <mergeCell ref="J14:L14"/>
    <mergeCell ref="Q14:S14"/>
    <mergeCell ref="X14:Z14"/>
    <mergeCell ref="AE14:AG14"/>
    <mergeCell ref="B16:E16"/>
    <mergeCell ref="J16:L16"/>
    <mergeCell ref="Q16:S16"/>
    <mergeCell ref="X16:Z16"/>
    <mergeCell ref="AE16:AG16"/>
    <mergeCell ref="AB6:AB9"/>
    <mergeCell ref="AD6:AH8"/>
    <mergeCell ref="AI6:AI9"/>
    <mergeCell ref="J10:L10"/>
    <mergeCell ref="X10:Z10"/>
    <mergeCell ref="AE10:AG10"/>
    <mergeCell ref="V2:V4"/>
    <mergeCell ref="W2:AB4"/>
    <mergeCell ref="AC2:AC4"/>
    <mergeCell ref="AD2:AI4"/>
    <mergeCell ref="I72:L72"/>
    <mergeCell ref="B6:F8"/>
    <mergeCell ref="I6:M8"/>
    <mergeCell ref="N6:N9"/>
    <mergeCell ref="P6:T8"/>
    <mergeCell ref="U6:U8"/>
    <mergeCell ref="W6:AA8"/>
    <mergeCell ref="H2:H4"/>
    <mergeCell ref="I2:N4"/>
    <mergeCell ref="O2:O4"/>
    <mergeCell ref="P2:U4"/>
    <mergeCell ref="J12:L12"/>
    <mergeCell ref="Q12:S12"/>
    <mergeCell ref="X12:Z12"/>
    <mergeCell ref="B18:E18"/>
    <mergeCell ref="J18:L18"/>
    <mergeCell ref="Q18:S18"/>
    <mergeCell ref="X18:Z18"/>
    <mergeCell ref="B24:E24"/>
    <mergeCell ref="J24:L24"/>
    <mergeCell ref="Q24:S24"/>
    <mergeCell ref="X24:Z24"/>
    <mergeCell ref="F29:F31"/>
    <mergeCell ref="J30:L30"/>
  </mergeCells>
  <pageMargins left="0.70866141732283472" right="0.70866141732283472" top="0.78740157480314965" bottom="0.78740157480314965" header="0" footer="0"/>
  <pageSetup paperSize="9" orientation="portrait"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A8"/>
  </sheetPr>
  <dimension ref="A1:AI176"/>
  <sheetViews>
    <sheetView showGridLines="0" showRowColHeaders="0" zoomScaleNormal="100" workbookViewId="0">
      <selection activeCell="F14" sqref="F14"/>
    </sheetView>
  </sheetViews>
  <sheetFormatPr baseColWidth="10" defaultRowHeight="15" x14ac:dyDescent="0.25"/>
  <cols>
    <col min="1" max="1" width="10.7109375" style="22" customWidth="1"/>
    <col min="2" max="5" width="12.7109375" style="22" customWidth="1"/>
    <col min="6" max="6" width="14.7109375" style="22" customWidth="1"/>
    <col min="7" max="8" width="10.7109375" style="22" customWidth="1"/>
    <col min="9" max="12" width="12.7109375" style="22" customWidth="1"/>
    <col min="13" max="13" width="14.7109375" style="22" customWidth="1"/>
    <col min="14" max="15" width="10.7109375" style="22" customWidth="1"/>
    <col min="16" max="19" width="12.7109375" style="22" customWidth="1"/>
    <col min="20" max="20" width="14.7109375" style="22" customWidth="1"/>
    <col min="21" max="22" width="10.7109375" style="22" customWidth="1"/>
    <col min="23" max="26" width="12.7109375" style="22" customWidth="1"/>
    <col min="27" max="27" width="14.7109375" style="22" customWidth="1"/>
    <col min="28" max="29" width="10.7109375" style="22" customWidth="1"/>
    <col min="30" max="33" width="12.7109375" style="22" customWidth="1"/>
    <col min="34" max="34" width="14.7109375" style="22" customWidth="1"/>
    <col min="35" max="35" width="10.7109375" style="22" customWidth="1"/>
    <col min="36" max="16384" width="11.42578125" style="22"/>
  </cols>
  <sheetData>
    <row r="1" spans="1:35" x14ac:dyDescent="0.25">
      <c r="A1" s="36"/>
      <c r="B1" s="36"/>
      <c r="C1" s="36"/>
      <c r="D1" s="36"/>
      <c r="E1" s="36"/>
      <c r="F1" s="36"/>
      <c r="G1" s="36"/>
    </row>
    <row r="2" spans="1:35" ht="15" customHeight="1" x14ac:dyDescent="0.25">
      <c r="A2" s="46"/>
      <c r="B2" s="138" t="s">
        <v>92</v>
      </c>
      <c r="C2" s="138"/>
      <c r="D2" s="138"/>
      <c r="E2" s="138"/>
      <c r="F2" s="138"/>
      <c r="G2" s="170"/>
      <c r="H2" s="152"/>
      <c r="I2" s="138" t="s">
        <v>93</v>
      </c>
      <c r="J2" s="138"/>
      <c r="K2" s="138"/>
      <c r="L2" s="138"/>
      <c r="M2" s="138"/>
      <c r="N2" s="139"/>
      <c r="O2" s="152"/>
      <c r="P2" s="138" t="s">
        <v>93</v>
      </c>
      <c r="Q2" s="138"/>
      <c r="R2" s="138"/>
      <c r="S2" s="138"/>
      <c r="T2" s="138"/>
      <c r="U2" s="139"/>
      <c r="V2" s="152"/>
      <c r="W2" s="138" t="s">
        <v>93</v>
      </c>
      <c r="X2" s="138"/>
      <c r="Y2" s="138"/>
      <c r="Z2" s="138"/>
      <c r="AA2" s="138"/>
      <c r="AB2" s="139"/>
      <c r="AC2" s="156"/>
      <c r="AD2" s="138" t="s">
        <v>93</v>
      </c>
      <c r="AE2" s="138"/>
      <c r="AF2" s="138"/>
      <c r="AG2" s="138"/>
      <c r="AH2" s="138"/>
      <c r="AI2" s="139"/>
    </row>
    <row r="3" spans="1:35" ht="5.0999999999999996" customHeight="1" x14ac:dyDescent="0.25">
      <c r="A3" s="21"/>
      <c r="B3" s="140"/>
      <c r="C3" s="140"/>
      <c r="D3" s="140"/>
      <c r="E3" s="140"/>
      <c r="F3" s="140"/>
      <c r="G3" s="171"/>
      <c r="H3" s="153"/>
      <c r="I3" s="140"/>
      <c r="J3" s="140"/>
      <c r="K3" s="140"/>
      <c r="L3" s="140"/>
      <c r="M3" s="140"/>
      <c r="N3" s="141"/>
      <c r="O3" s="153"/>
      <c r="P3" s="140"/>
      <c r="Q3" s="140"/>
      <c r="R3" s="140"/>
      <c r="S3" s="140"/>
      <c r="T3" s="140"/>
      <c r="U3" s="141"/>
      <c r="V3" s="153"/>
      <c r="W3" s="140"/>
      <c r="X3" s="140"/>
      <c r="Y3" s="140"/>
      <c r="Z3" s="140"/>
      <c r="AA3" s="140"/>
      <c r="AB3" s="141"/>
      <c r="AC3" s="157"/>
      <c r="AD3" s="140"/>
      <c r="AE3" s="140"/>
      <c r="AF3" s="140"/>
      <c r="AG3" s="140"/>
      <c r="AH3" s="140"/>
      <c r="AI3" s="141"/>
    </row>
    <row r="4" spans="1:35" ht="15" customHeight="1" x14ac:dyDescent="0.25">
      <c r="A4" s="21"/>
      <c r="B4" s="140"/>
      <c r="C4" s="140"/>
      <c r="D4" s="140"/>
      <c r="E4" s="140"/>
      <c r="F4" s="140"/>
      <c r="G4" s="171"/>
      <c r="H4" s="153"/>
      <c r="I4" s="140"/>
      <c r="J4" s="140"/>
      <c r="K4" s="140"/>
      <c r="L4" s="140"/>
      <c r="M4" s="140"/>
      <c r="N4" s="141"/>
      <c r="O4" s="153"/>
      <c r="P4" s="140"/>
      <c r="Q4" s="140"/>
      <c r="R4" s="140"/>
      <c r="S4" s="140"/>
      <c r="T4" s="140"/>
      <c r="U4" s="141"/>
      <c r="V4" s="153"/>
      <c r="W4" s="140"/>
      <c r="X4" s="140"/>
      <c r="Y4" s="140"/>
      <c r="Z4" s="140"/>
      <c r="AA4" s="140"/>
      <c r="AB4" s="141"/>
      <c r="AC4" s="157"/>
      <c r="AD4" s="140"/>
      <c r="AE4" s="140"/>
      <c r="AF4" s="140"/>
      <c r="AG4" s="140"/>
      <c r="AH4" s="140"/>
      <c r="AI4" s="141"/>
    </row>
    <row r="5" spans="1:35" ht="5.0999999999999996" customHeight="1" x14ac:dyDescent="0.25">
      <c r="A5" s="23"/>
      <c r="B5" s="24"/>
      <c r="C5" s="24"/>
      <c r="D5" s="24"/>
      <c r="E5" s="24"/>
      <c r="F5" s="24"/>
      <c r="G5" s="26"/>
      <c r="H5" s="23"/>
      <c r="I5" s="24"/>
      <c r="J5" s="24"/>
      <c r="K5" s="24"/>
      <c r="L5" s="24"/>
      <c r="M5" s="24"/>
      <c r="N5" s="26"/>
      <c r="O5" s="25"/>
      <c r="P5" s="19"/>
      <c r="Q5" s="19"/>
      <c r="R5" s="19"/>
      <c r="S5" s="19"/>
      <c r="T5" s="19"/>
      <c r="U5" s="14"/>
      <c r="V5" s="23"/>
      <c r="W5" s="24"/>
      <c r="X5" s="24"/>
      <c r="Y5" s="24"/>
      <c r="Z5" s="24"/>
      <c r="AA5" s="24"/>
      <c r="AB5" s="26"/>
      <c r="AC5" s="23"/>
      <c r="AD5" s="24"/>
      <c r="AE5" s="24"/>
      <c r="AF5" s="24"/>
      <c r="AG5" s="24"/>
      <c r="AH5" s="24"/>
      <c r="AI5" s="26"/>
    </row>
    <row r="6" spans="1:35" ht="15" customHeight="1" x14ac:dyDescent="0.25">
      <c r="A6" s="23"/>
      <c r="B6" s="158" t="s">
        <v>44</v>
      </c>
      <c r="C6" s="158"/>
      <c r="D6" s="158"/>
      <c r="E6" s="158"/>
      <c r="F6" s="158"/>
      <c r="G6" s="26"/>
      <c r="H6" s="25"/>
      <c r="I6" s="158" t="s">
        <v>146</v>
      </c>
      <c r="J6" s="158"/>
      <c r="K6" s="158"/>
      <c r="L6" s="158"/>
      <c r="M6" s="158"/>
      <c r="N6" s="159"/>
      <c r="O6" s="25"/>
      <c r="P6" s="158" t="s">
        <v>26</v>
      </c>
      <c r="Q6" s="158"/>
      <c r="R6" s="158"/>
      <c r="S6" s="158"/>
      <c r="T6" s="158"/>
      <c r="U6" s="159"/>
      <c r="V6" s="25"/>
      <c r="W6" s="127" t="s">
        <v>25</v>
      </c>
      <c r="X6" s="127"/>
      <c r="Y6" s="127"/>
      <c r="Z6" s="127"/>
      <c r="AA6" s="127"/>
      <c r="AB6" s="159"/>
      <c r="AC6" s="25"/>
      <c r="AD6" s="127" t="s">
        <v>22</v>
      </c>
      <c r="AE6" s="127"/>
      <c r="AF6" s="127"/>
      <c r="AG6" s="127"/>
      <c r="AH6" s="127"/>
      <c r="AI6" s="159"/>
    </row>
    <row r="7" spans="1:35" ht="5.0999999999999996" customHeight="1" x14ac:dyDescent="0.25">
      <c r="A7" s="23"/>
      <c r="B7" s="158"/>
      <c r="C7" s="158"/>
      <c r="D7" s="158"/>
      <c r="E7" s="158"/>
      <c r="F7" s="158"/>
      <c r="G7" s="26"/>
      <c r="H7" s="5"/>
      <c r="I7" s="158"/>
      <c r="J7" s="158"/>
      <c r="K7" s="158"/>
      <c r="L7" s="158"/>
      <c r="M7" s="158"/>
      <c r="N7" s="160"/>
      <c r="O7" s="25"/>
      <c r="P7" s="158"/>
      <c r="Q7" s="158"/>
      <c r="R7" s="158"/>
      <c r="S7" s="158"/>
      <c r="T7" s="158"/>
      <c r="U7" s="159"/>
      <c r="V7" s="5"/>
      <c r="W7" s="127"/>
      <c r="X7" s="127"/>
      <c r="Y7" s="127"/>
      <c r="Z7" s="127"/>
      <c r="AA7" s="127"/>
      <c r="AB7" s="160"/>
      <c r="AC7" s="5"/>
      <c r="AD7" s="127"/>
      <c r="AE7" s="127"/>
      <c r="AF7" s="127"/>
      <c r="AG7" s="127"/>
      <c r="AH7" s="127"/>
      <c r="AI7" s="160"/>
    </row>
    <row r="8" spans="1:35" ht="15" customHeight="1" x14ac:dyDescent="0.25">
      <c r="A8" s="23"/>
      <c r="B8" s="158"/>
      <c r="C8" s="158"/>
      <c r="D8" s="158"/>
      <c r="E8" s="158"/>
      <c r="F8" s="158"/>
      <c r="G8" s="26"/>
      <c r="H8" s="27"/>
      <c r="I8" s="158"/>
      <c r="J8" s="158"/>
      <c r="K8" s="158"/>
      <c r="L8" s="158"/>
      <c r="M8" s="158"/>
      <c r="N8" s="160"/>
      <c r="O8" s="5"/>
      <c r="P8" s="158"/>
      <c r="Q8" s="158"/>
      <c r="R8" s="158"/>
      <c r="S8" s="158"/>
      <c r="T8" s="158"/>
      <c r="U8" s="159"/>
      <c r="V8" s="27"/>
      <c r="W8" s="127"/>
      <c r="X8" s="127"/>
      <c r="Y8" s="127"/>
      <c r="Z8" s="127"/>
      <c r="AA8" s="127"/>
      <c r="AB8" s="160"/>
      <c r="AC8" s="27"/>
      <c r="AD8" s="127"/>
      <c r="AE8" s="127"/>
      <c r="AF8" s="127"/>
      <c r="AG8" s="127"/>
      <c r="AH8" s="127"/>
      <c r="AI8" s="160"/>
    </row>
    <row r="9" spans="1:35" ht="5.0999999999999996" customHeight="1" x14ac:dyDescent="0.25">
      <c r="A9" s="23"/>
      <c r="B9" s="24"/>
      <c r="C9" s="24"/>
      <c r="D9" s="24"/>
      <c r="E9" s="24"/>
      <c r="F9" s="24"/>
      <c r="G9" s="26"/>
      <c r="H9" s="5"/>
      <c r="I9" s="18"/>
      <c r="J9" s="18"/>
      <c r="K9" s="18"/>
      <c r="L9" s="18"/>
      <c r="M9" s="18"/>
      <c r="N9" s="160"/>
      <c r="O9" s="27"/>
      <c r="P9" s="58"/>
      <c r="Q9" s="58"/>
      <c r="R9" s="58"/>
      <c r="S9" s="58"/>
      <c r="T9" s="58"/>
      <c r="U9" s="14"/>
      <c r="V9" s="5"/>
      <c r="W9" s="18"/>
      <c r="X9" s="18"/>
      <c r="Y9" s="18"/>
      <c r="Z9" s="18"/>
      <c r="AA9" s="18"/>
      <c r="AB9" s="160"/>
      <c r="AC9" s="5"/>
      <c r="AD9" s="18"/>
      <c r="AE9" s="18"/>
      <c r="AF9" s="18"/>
      <c r="AG9" s="18"/>
      <c r="AH9" s="18"/>
      <c r="AI9" s="160"/>
    </row>
    <row r="10" spans="1:35" ht="15" customHeight="1" x14ac:dyDescent="0.25">
      <c r="A10" s="23"/>
      <c r="B10" s="59" t="s">
        <v>41</v>
      </c>
      <c r="C10" s="59"/>
      <c r="D10" s="59"/>
      <c r="E10" s="60"/>
      <c r="F10" s="57">
        <f>'Monatliche Einnahmen &amp; Ausgaben'!F22</f>
        <v>0</v>
      </c>
      <c r="G10" s="26"/>
      <c r="H10" s="27"/>
      <c r="I10" s="61" t="s">
        <v>14</v>
      </c>
      <c r="J10" s="151" t="s">
        <v>27</v>
      </c>
      <c r="K10" s="151"/>
      <c r="L10" s="151"/>
      <c r="M10" s="61" t="s">
        <v>14</v>
      </c>
      <c r="N10" s="32"/>
      <c r="O10" s="5"/>
      <c r="P10" s="61" t="s">
        <v>14</v>
      </c>
      <c r="Q10" s="61" t="s">
        <v>27</v>
      </c>
      <c r="R10" s="61"/>
      <c r="S10" s="61"/>
      <c r="T10" s="61" t="s">
        <v>14</v>
      </c>
      <c r="U10" s="31"/>
      <c r="V10" s="27"/>
      <c r="W10" s="61" t="s">
        <v>14</v>
      </c>
      <c r="X10" s="151" t="s">
        <v>27</v>
      </c>
      <c r="Y10" s="151"/>
      <c r="Z10" s="151"/>
      <c r="AA10" s="61" t="s">
        <v>14</v>
      </c>
      <c r="AB10" s="32"/>
      <c r="AC10" s="27"/>
      <c r="AD10" s="61" t="s">
        <v>14</v>
      </c>
      <c r="AE10" s="151" t="s">
        <v>27</v>
      </c>
      <c r="AF10" s="151"/>
      <c r="AG10" s="151"/>
      <c r="AH10" s="61" t="s">
        <v>14</v>
      </c>
      <c r="AI10" s="32"/>
    </row>
    <row r="11" spans="1:35" ht="5.0999999999999996" customHeight="1" x14ac:dyDescent="0.25">
      <c r="A11" s="23"/>
      <c r="B11" s="28"/>
      <c r="C11" s="28"/>
      <c r="D11" s="28"/>
      <c r="E11" s="29"/>
      <c r="F11" s="30"/>
      <c r="G11" s="26"/>
      <c r="H11" s="5"/>
      <c r="I11" s="28"/>
      <c r="J11" s="28"/>
      <c r="K11" s="28"/>
      <c r="L11" s="29"/>
      <c r="M11" s="30"/>
      <c r="N11" s="31"/>
      <c r="O11" s="27"/>
      <c r="P11" s="28"/>
      <c r="Q11" s="28"/>
      <c r="R11" s="28"/>
      <c r="S11" s="29"/>
      <c r="T11" s="30"/>
      <c r="U11" s="32"/>
      <c r="V11" s="5"/>
      <c r="W11" s="28"/>
      <c r="X11" s="28"/>
      <c r="Y11" s="28"/>
      <c r="Z11" s="29"/>
      <c r="AA11" s="30"/>
      <c r="AB11" s="31"/>
      <c r="AC11" s="5"/>
      <c r="AD11" s="28"/>
      <c r="AE11" s="28"/>
      <c r="AF11" s="28"/>
      <c r="AG11" s="29"/>
      <c r="AH11" s="30"/>
      <c r="AI11" s="31"/>
    </row>
    <row r="12" spans="1:35" ht="15" customHeight="1" x14ac:dyDescent="0.25">
      <c r="A12" s="23"/>
      <c r="B12" s="62" t="s">
        <v>13</v>
      </c>
      <c r="C12" s="62"/>
      <c r="D12" s="62"/>
      <c r="E12" s="62"/>
      <c r="F12" s="63"/>
      <c r="G12" s="47"/>
      <c r="H12" s="27"/>
      <c r="I12" s="33"/>
      <c r="J12" s="144" t="s">
        <v>4</v>
      </c>
      <c r="K12" s="145"/>
      <c r="L12" s="146"/>
      <c r="M12" s="34"/>
      <c r="N12" s="47" t="s">
        <v>37</v>
      </c>
      <c r="O12" s="5"/>
      <c r="P12" s="33"/>
      <c r="Q12" s="144" t="s">
        <v>4</v>
      </c>
      <c r="R12" s="145"/>
      <c r="S12" s="146"/>
      <c r="T12" s="34"/>
      <c r="U12" s="47" t="s">
        <v>37</v>
      </c>
      <c r="V12" s="27"/>
      <c r="W12" s="33"/>
      <c r="X12" s="144" t="s">
        <v>4</v>
      </c>
      <c r="Y12" s="145"/>
      <c r="Z12" s="146"/>
      <c r="AA12" s="34"/>
      <c r="AB12" s="47" t="s">
        <v>37</v>
      </c>
      <c r="AC12" s="27"/>
      <c r="AD12" s="33"/>
      <c r="AE12" s="144" t="s">
        <v>4</v>
      </c>
      <c r="AF12" s="145"/>
      <c r="AG12" s="146"/>
      <c r="AH12" s="34"/>
      <c r="AI12" s="47" t="s">
        <v>37</v>
      </c>
    </row>
    <row r="13" spans="1:35" ht="5.0999999999999996" customHeight="1" x14ac:dyDescent="0.25">
      <c r="A13" s="23"/>
      <c r="B13" s="28"/>
      <c r="C13" s="28"/>
      <c r="D13" s="28"/>
      <c r="E13" s="29"/>
      <c r="F13" s="30"/>
      <c r="G13" s="26"/>
      <c r="H13" s="5"/>
      <c r="I13" s="42"/>
      <c r="J13" s="28"/>
      <c r="K13" s="28"/>
      <c r="L13" s="29"/>
      <c r="M13" s="41"/>
      <c r="N13" s="31"/>
      <c r="O13" s="27"/>
      <c r="P13" s="42"/>
      <c r="Q13" s="28"/>
      <c r="R13" s="28"/>
      <c r="S13" s="29"/>
      <c r="T13" s="41"/>
      <c r="U13" s="31"/>
      <c r="V13" s="5"/>
      <c r="W13" s="42"/>
      <c r="X13" s="28"/>
      <c r="Y13" s="28"/>
      <c r="Z13" s="29"/>
      <c r="AA13" s="41"/>
      <c r="AB13" s="31"/>
      <c r="AC13" s="5"/>
      <c r="AD13" s="42"/>
      <c r="AE13" s="28"/>
      <c r="AF13" s="28"/>
      <c r="AG13" s="29"/>
      <c r="AH13" s="41"/>
      <c r="AI13" s="31"/>
    </row>
    <row r="14" spans="1:35" ht="15" customHeight="1" x14ac:dyDescent="0.25">
      <c r="A14" s="23"/>
      <c r="B14" s="147" t="s">
        <v>4</v>
      </c>
      <c r="C14" s="147"/>
      <c r="D14" s="147"/>
      <c r="E14" s="148"/>
      <c r="F14" s="34"/>
      <c r="G14" s="47" t="s">
        <v>37</v>
      </c>
      <c r="H14" s="27"/>
      <c r="I14" s="33"/>
      <c r="J14" s="144" t="s">
        <v>4</v>
      </c>
      <c r="K14" s="145"/>
      <c r="L14" s="146"/>
      <c r="M14" s="34"/>
      <c r="N14" s="47" t="s">
        <v>37</v>
      </c>
      <c r="O14" s="5"/>
      <c r="P14" s="33"/>
      <c r="Q14" s="144" t="s">
        <v>4</v>
      </c>
      <c r="R14" s="145"/>
      <c r="S14" s="146"/>
      <c r="T14" s="34"/>
      <c r="U14" s="47" t="s">
        <v>37</v>
      </c>
      <c r="V14" s="27"/>
      <c r="W14" s="33"/>
      <c r="X14" s="144" t="s">
        <v>4</v>
      </c>
      <c r="Y14" s="145"/>
      <c r="Z14" s="146"/>
      <c r="AA14" s="34"/>
      <c r="AB14" s="47" t="s">
        <v>37</v>
      </c>
      <c r="AC14" s="27"/>
      <c r="AD14" s="33"/>
      <c r="AE14" s="144" t="s">
        <v>4</v>
      </c>
      <c r="AF14" s="145"/>
      <c r="AG14" s="146"/>
      <c r="AH14" s="34"/>
      <c r="AI14" s="47" t="s">
        <v>37</v>
      </c>
    </row>
    <row r="15" spans="1:35" ht="5.0999999999999996" customHeight="1" x14ac:dyDescent="0.25">
      <c r="A15" s="23"/>
      <c r="B15" s="28"/>
      <c r="C15" s="28"/>
      <c r="D15" s="28"/>
      <c r="E15" s="29"/>
      <c r="F15" s="30"/>
      <c r="G15" s="32"/>
      <c r="H15" s="5"/>
      <c r="I15" s="42"/>
      <c r="J15" s="28"/>
      <c r="K15" s="28"/>
      <c r="L15" s="29"/>
      <c r="M15" s="41"/>
      <c r="N15" s="32"/>
      <c r="O15" s="27"/>
      <c r="P15" s="42"/>
      <c r="Q15" s="28"/>
      <c r="R15" s="28"/>
      <c r="S15" s="29"/>
      <c r="T15" s="41"/>
      <c r="U15" s="32"/>
      <c r="V15" s="5"/>
      <c r="W15" s="42"/>
      <c r="X15" s="28"/>
      <c r="Y15" s="28"/>
      <c r="Z15" s="29"/>
      <c r="AA15" s="41"/>
      <c r="AB15" s="32"/>
      <c r="AC15" s="5"/>
      <c r="AD15" s="42"/>
      <c r="AE15" s="28"/>
      <c r="AF15" s="28"/>
      <c r="AG15" s="29"/>
      <c r="AH15" s="41"/>
      <c r="AI15" s="32"/>
    </row>
    <row r="16" spans="1:35" ht="15" customHeight="1" x14ac:dyDescent="0.25">
      <c r="A16" s="23"/>
      <c r="B16" s="147" t="s">
        <v>4</v>
      </c>
      <c r="C16" s="147"/>
      <c r="D16" s="147"/>
      <c r="E16" s="148"/>
      <c r="F16" s="34"/>
      <c r="G16" s="47" t="s">
        <v>37</v>
      </c>
      <c r="H16" s="23"/>
      <c r="I16" s="33"/>
      <c r="J16" s="144" t="s">
        <v>4</v>
      </c>
      <c r="K16" s="145"/>
      <c r="L16" s="146"/>
      <c r="M16" s="34"/>
      <c r="N16" s="47" t="s">
        <v>37</v>
      </c>
      <c r="O16" s="5"/>
      <c r="P16" s="33"/>
      <c r="Q16" s="144" t="s">
        <v>4</v>
      </c>
      <c r="R16" s="145"/>
      <c r="S16" s="146"/>
      <c r="T16" s="34"/>
      <c r="U16" s="47" t="s">
        <v>37</v>
      </c>
      <c r="V16" s="23"/>
      <c r="W16" s="33"/>
      <c r="X16" s="144" t="s">
        <v>4</v>
      </c>
      <c r="Y16" s="145"/>
      <c r="Z16" s="146"/>
      <c r="AA16" s="34"/>
      <c r="AB16" s="47" t="s">
        <v>37</v>
      </c>
      <c r="AC16" s="23"/>
      <c r="AD16" s="33"/>
      <c r="AE16" s="144" t="s">
        <v>4</v>
      </c>
      <c r="AF16" s="145"/>
      <c r="AG16" s="146"/>
      <c r="AH16" s="34"/>
      <c r="AI16" s="47" t="s">
        <v>37</v>
      </c>
    </row>
    <row r="17" spans="1:35" ht="5.0999999999999996" customHeight="1" x14ac:dyDescent="0.25">
      <c r="A17" s="23"/>
      <c r="B17" s="28"/>
      <c r="C17" s="28"/>
      <c r="D17" s="28"/>
      <c r="E17" s="28"/>
      <c r="F17" s="30"/>
      <c r="G17" s="26"/>
      <c r="H17" s="23"/>
      <c r="I17" s="24"/>
      <c r="J17" s="24"/>
      <c r="K17" s="24"/>
      <c r="L17" s="24"/>
      <c r="M17" s="24"/>
      <c r="N17" s="26"/>
      <c r="O17" s="27"/>
      <c r="P17" s="42"/>
      <c r="Q17" s="28"/>
      <c r="R17" s="28"/>
      <c r="S17" s="29"/>
      <c r="T17" s="41"/>
      <c r="U17" s="26"/>
      <c r="V17" s="23"/>
      <c r="W17" s="42"/>
      <c r="X17" s="28"/>
      <c r="Y17" s="28"/>
      <c r="Z17" s="29"/>
      <c r="AA17" s="41"/>
      <c r="AB17" s="26"/>
      <c r="AC17" s="23"/>
      <c r="AD17" s="24"/>
      <c r="AE17" s="24"/>
      <c r="AF17" s="24"/>
      <c r="AG17" s="24"/>
      <c r="AH17" s="24"/>
      <c r="AI17" s="26"/>
    </row>
    <row r="18" spans="1:35" ht="15" customHeight="1" x14ac:dyDescent="0.25">
      <c r="A18" s="5"/>
      <c r="B18" s="149" t="s">
        <v>42</v>
      </c>
      <c r="C18" s="149"/>
      <c r="D18" s="149"/>
      <c r="E18" s="150"/>
      <c r="F18" s="57">
        <f>'Monatliche Einnahmen &amp; Ausgaben'!F59</f>
        <v>0</v>
      </c>
      <c r="G18" s="47"/>
      <c r="H18" s="23"/>
      <c r="I18" s="33"/>
      <c r="J18" s="144" t="s">
        <v>4</v>
      </c>
      <c r="K18" s="145"/>
      <c r="L18" s="146"/>
      <c r="M18" s="34"/>
      <c r="N18" s="47" t="s">
        <v>37</v>
      </c>
      <c r="O18" s="5"/>
      <c r="P18" s="33"/>
      <c r="Q18" s="144" t="s">
        <v>4</v>
      </c>
      <c r="R18" s="145"/>
      <c r="S18" s="146"/>
      <c r="T18" s="34"/>
      <c r="U18" s="47" t="s">
        <v>37</v>
      </c>
      <c r="V18" s="23"/>
      <c r="W18" s="33"/>
      <c r="X18" s="144" t="s">
        <v>4</v>
      </c>
      <c r="Y18" s="145"/>
      <c r="Z18" s="146"/>
      <c r="AA18" s="34"/>
      <c r="AB18" s="47" t="s">
        <v>37</v>
      </c>
      <c r="AC18" s="23"/>
      <c r="AD18" s="33"/>
      <c r="AE18" s="144" t="s">
        <v>4</v>
      </c>
      <c r="AF18" s="145"/>
      <c r="AG18" s="146"/>
      <c r="AH18" s="34"/>
      <c r="AI18" s="47" t="s">
        <v>37</v>
      </c>
    </row>
    <row r="19" spans="1:35" ht="5.0999999999999996" customHeight="1" x14ac:dyDescent="0.25">
      <c r="A19" s="27"/>
      <c r="B19" s="28"/>
      <c r="C19" s="28"/>
      <c r="D19" s="28"/>
      <c r="E19" s="29"/>
      <c r="F19" s="30"/>
      <c r="G19" s="32"/>
      <c r="H19" s="23"/>
      <c r="I19" s="42"/>
      <c r="J19" s="28"/>
      <c r="K19" s="28"/>
      <c r="L19" s="29"/>
      <c r="M19" s="41"/>
      <c r="N19" s="26"/>
      <c r="O19" s="27"/>
      <c r="P19" s="42"/>
      <c r="Q19" s="28"/>
      <c r="R19" s="28"/>
      <c r="S19" s="29"/>
      <c r="T19" s="41"/>
      <c r="U19" s="26"/>
      <c r="V19" s="23"/>
      <c r="W19" s="28"/>
      <c r="X19" s="28"/>
      <c r="Y19" s="28"/>
      <c r="Z19" s="29"/>
      <c r="AA19" s="41"/>
      <c r="AB19" s="26"/>
      <c r="AC19" s="23"/>
      <c r="AD19" s="42"/>
      <c r="AE19" s="28"/>
      <c r="AF19" s="28"/>
      <c r="AG19" s="29"/>
      <c r="AH19" s="41"/>
      <c r="AI19" s="26"/>
    </row>
    <row r="20" spans="1:35" ht="15" customHeight="1" x14ac:dyDescent="0.25">
      <c r="A20" s="5"/>
      <c r="B20" s="149" t="s">
        <v>47</v>
      </c>
      <c r="C20" s="149"/>
      <c r="D20" s="149"/>
      <c r="E20" s="150"/>
      <c r="F20" s="57">
        <f>'Monatliche Einnahmen &amp; Ausgaben'!F72</f>
        <v>0</v>
      </c>
      <c r="G20" s="47"/>
      <c r="H20" s="23"/>
      <c r="I20" s="33"/>
      <c r="J20" s="144" t="s">
        <v>4</v>
      </c>
      <c r="K20" s="145"/>
      <c r="L20" s="146"/>
      <c r="M20" s="34"/>
      <c r="N20" s="47" t="s">
        <v>37</v>
      </c>
      <c r="O20" s="5"/>
      <c r="P20" s="33"/>
      <c r="Q20" s="144" t="s">
        <v>4</v>
      </c>
      <c r="R20" s="145"/>
      <c r="S20" s="146"/>
      <c r="T20" s="34"/>
      <c r="U20" s="47" t="s">
        <v>37</v>
      </c>
      <c r="V20" s="23"/>
      <c r="W20" s="33"/>
      <c r="X20" s="144" t="s">
        <v>4</v>
      </c>
      <c r="Y20" s="145"/>
      <c r="Z20" s="146"/>
      <c r="AA20" s="34"/>
      <c r="AB20" s="47" t="s">
        <v>37</v>
      </c>
      <c r="AC20" s="23"/>
      <c r="AD20" s="33"/>
      <c r="AE20" s="144" t="s">
        <v>4</v>
      </c>
      <c r="AF20" s="145"/>
      <c r="AG20" s="146"/>
      <c r="AH20" s="34"/>
      <c r="AI20" s="47" t="s">
        <v>37</v>
      </c>
    </row>
    <row r="21" spans="1:35" s="38" customFormat="1" ht="5.0999999999999996" customHeight="1" x14ac:dyDescent="0.25">
      <c r="A21" s="27"/>
      <c r="B21" s="28"/>
      <c r="C21" s="28"/>
      <c r="D21" s="28"/>
      <c r="E21" s="28"/>
      <c r="F21" s="30"/>
      <c r="G21" s="26"/>
      <c r="H21" s="25"/>
      <c r="I21" s="42"/>
      <c r="J21" s="28"/>
      <c r="K21" s="28"/>
      <c r="L21" s="29"/>
      <c r="M21" s="41"/>
      <c r="N21" s="44"/>
      <c r="O21" s="27"/>
      <c r="P21" s="42"/>
      <c r="Q21" s="28"/>
      <c r="R21" s="28"/>
      <c r="S21" s="29"/>
      <c r="T21" s="41"/>
      <c r="U21" s="44"/>
      <c r="V21" s="155"/>
      <c r="W21" s="28"/>
      <c r="X21" s="28"/>
      <c r="Y21" s="28"/>
      <c r="Z21" s="29"/>
      <c r="AA21" s="30"/>
      <c r="AB21" s="44"/>
      <c r="AC21" s="25"/>
      <c r="AD21" s="42"/>
      <c r="AE21" s="28"/>
      <c r="AF21" s="28"/>
      <c r="AG21" s="29"/>
      <c r="AH21" s="41"/>
      <c r="AI21" s="44"/>
    </row>
    <row r="22" spans="1:35" ht="15" customHeight="1" x14ac:dyDescent="0.25">
      <c r="A22" s="5"/>
      <c r="B22" s="62" t="s">
        <v>48</v>
      </c>
      <c r="C22" s="62"/>
      <c r="D22" s="62"/>
      <c r="E22" s="62"/>
      <c r="F22" s="63"/>
      <c r="G22" s="47"/>
      <c r="H22" s="23"/>
      <c r="I22" s="33"/>
      <c r="J22" s="144" t="s">
        <v>4</v>
      </c>
      <c r="K22" s="145"/>
      <c r="L22" s="146"/>
      <c r="M22" s="34"/>
      <c r="N22" s="47" t="s">
        <v>37</v>
      </c>
      <c r="O22" s="5"/>
      <c r="P22" s="33"/>
      <c r="Q22" s="144" t="s">
        <v>4</v>
      </c>
      <c r="R22" s="145"/>
      <c r="S22" s="146"/>
      <c r="T22" s="34"/>
      <c r="U22" s="47" t="s">
        <v>37</v>
      </c>
      <c r="V22" s="155"/>
      <c r="W22" s="33"/>
      <c r="X22" s="144" t="s">
        <v>4</v>
      </c>
      <c r="Y22" s="145"/>
      <c r="Z22" s="146"/>
      <c r="AA22" s="34"/>
      <c r="AB22" s="47" t="s">
        <v>37</v>
      </c>
      <c r="AC22" s="23"/>
      <c r="AD22" s="33"/>
      <c r="AE22" s="144" t="s">
        <v>4</v>
      </c>
      <c r="AF22" s="145"/>
      <c r="AG22" s="146"/>
      <c r="AH22" s="34"/>
      <c r="AI22" s="47" t="s">
        <v>37</v>
      </c>
    </row>
    <row r="23" spans="1:35" ht="5.0999999999999996" customHeight="1" x14ac:dyDescent="0.25">
      <c r="A23" s="27"/>
      <c r="B23" s="28"/>
      <c r="C23" s="28"/>
      <c r="D23" s="28"/>
      <c r="E23" s="29"/>
      <c r="F23" s="30"/>
      <c r="G23" s="32"/>
      <c r="H23" s="23"/>
      <c r="I23" s="42"/>
      <c r="J23" s="28"/>
      <c r="K23" s="28"/>
      <c r="L23" s="29"/>
      <c r="M23" s="41"/>
      <c r="N23" s="26"/>
      <c r="O23" s="27"/>
      <c r="P23" s="42"/>
      <c r="Q23" s="28"/>
      <c r="R23" s="28"/>
      <c r="S23" s="29"/>
      <c r="T23" s="41"/>
      <c r="U23" s="26"/>
      <c r="V23" s="23"/>
      <c r="W23" s="28"/>
      <c r="X23" s="28"/>
      <c r="Y23" s="28"/>
      <c r="Z23" s="29"/>
      <c r="AA23" s="30"/>
      <c r="AB23" s="26"/>
      <c r="AC23" s="23"/>
      <c r="AD23" s="42"/>
      <c r="AE23" s="28"/>
      <c r="AF23" s="28"/>
      <c r="AG23" s="29"/>
      <c r="AH23" s="41"/>
      <c r="AI23" s="26"/>
    </row>
    <row r="24" spans="1:35" ht="15" customHeight="1" x14ac:dyDescent="0.25">
      <c r="A24" s="5"/>
      <c r="B24" s="147" t="s">
        <v>4</v>
      </c>
      <c r="C24" s="147"/>
      <c r="D24" s="147"/>
      <c r="E24" s="148"/>
      <c r="F24" s="34"/>
      <c r="G24" s="47" t="s">
        <v>37</v>
      </c>
      <c r="H24" s="23"/>
      <c r="I24" s="33"/>
      <c r="J24" s="144" t="s">
        <v>4</v>
      </c>
      <c r="K24" s="145"/>
      <c r="L24" s="146"/>
      <c r="M24" s="34"/>
      <c r="N24" s="47" t="s">
        <v>37</v>
      </c>
      <c r="O24" s="5"/>
      <c r="P24" s="33"/>
      <c r="Q24" s="144" t="s">
        <v>4</v>
      </c>
      <c r="R24" s="145"/>
      <c r="S24" s="146"/>
      <c r="T24" s="34"/>
      <c r="U24" s="47" t="s">
        <v>37</v>
      </c>
      <c r="V24" s="25"/>
      <c r="W24" s="33"/>
      <c r="X24" s="144" t="s">
        <v>4</v>
      </c>
      <c r="Y24" s="145"/>
      <c r="Z24" s="146"/>
      <c r="AA24" s="34"/>
      <c r="AB24" s="47" t="s">
        <v>37</v>
      </c>
      <c r="AC24" s="23"/>
      <c r="AD24" s="33"/>
      <c r="AE24" s="144" t="s">
        <v>4</v>
      </c>
      <c r="AF24" s="145"/>
      <c r="AG24" s="146"/>
      <c r="AH24" s="34"/>
      <c r="AI24" s="47" t="s">
        <v>37</v>
      </c>
    </row>
    <row r="25" spans="1:35" ht="5.0999999999999996" customHeight="1" x14ac:dyDescent="0.25">
      <c r="A25" s="27"/>
      <c r="B25" s="28"/>
      <c r="C25" s="28"/>
      <c r="D25" s="28"/>
      <c r="E25" s="29"/>
      <c r="F25" s="30"/>
      <c r="G25" s="26"/>
      <c r="H25" s="23"/>
      <c r="I25" s="42"/>
      <c r="J25" s="28"/>
      <c r="K25" s="28"/>
      <c r="L25" s="29"/>
      <c r="M25" s="41"/>
      <c r="N25" s="26"/>
      <c r="O25" s="27"/>
      <c r="P25" s="42"/>
      <c r="Q25" s="28"/>
      <c r="R25" s="28"/>
      <c r="S25" s="29"/>
      <c r="T25" s="41"/>
      <c r="U25" s="26"/>
      <c r="V25" s="25"/>
      <c r="W25" s="28"/>
      <c r="X25" s="28"/>
      <c r="Y25" s="28"/>
      <c r="Z25" s="29"/>
      <c r="AA25" s="30"/>
      <c r="AB25" s="26"/>
      <c r="AC25" s="23"/>
      <c r="AD25" s="42"/>
      <c r="AE25" s="28"/>
      <c r="AF25" s="28"/>
      <c r="AG25" s="29"/>
      <c r="AH25" s="41"/>
      <c r="AI25" s="26"/>
    </row>
    <row r="26" spans="1:35" ht="15" customHeight="1" x14ac:dyDescent="0.25">
      <c r="A26" s="45"/>
      <c r="B26" s="147" t="s">
        <v>4</v>
      </c>
      <c r="C26" s="147"/>
      <c r="D26" s="147"/>
      <c r="E26" s="148"/>
      <c r="F26" s="34"/>
      <c r="G26" s="47" t="s">
        <v>37</v>
      </c>
      <c r="H26" s="23"/>
      <c r="I26" s="33"/>
      <c r="J26" s="144" t="s">
        <v>4</v>
      </c>
      <c r="K26" s="145"/>
      <c r="L26" s="146"/>
      <c r="M26" s="34"/>
      <c r="N26" s="47" t="s">
        <v>37</v>
      </c>
      <c r="O26" s="5"/>
      <c r="P26" s="33"/>
      <c r="Q26" s="144" t="s">
        <v>4</v>
      </c>
      <c r="R26" s="145"/>
      <c r="S26" s="146"/>
      <c r="T26" s="34"/>
      <c r="U26" s="47" t="s">
        <v>37</v>
      </c>
      <c r="V26" s="25"/>
      <c r="W26" s="33"/>
      <c r="X26" s="144" t="s">
        <v>4</v>
      </c>
      <c r="Y26" s="145"/>
      <c r="Z26" s="146"/>
      <c r="AA26" s="34"/>
      <c r="AB26" s="47" t="s">
        <v>37</v>
      </c>
      <c r="AC26" s="23"/>
      <c r="AD26" s="33"/>
      <c r="AE26" s="144" t="s">
        <v>4</v>
      </c>
      <c r="AF26" s="145"/>
      <c r="AG26" s="146"/>
      <c r="AH26" s="34"/>
      <c r="AI26" s="47" t="s">
        <v>37</v>
      </c>
    </row>
    <row r="27" spans="1:35" s="38" customFormat="1" ht="5.0999999999999996" customHeight="1" thickBot="1" x14ac:dyDescent="0.3">
      <c r="A27" s="27"/>
      <c r="B27" s="28"/>
      <c r="C27" s="28"/>
      <c r="D27" s="28"/>
      <c r="E27" s="28"/>
      <c r="F27" s="30"/>
      <c r="G27" s="32"/>
      <c r="H27" s="25"/>
      <c r="I27" s="42"/>
      <c r="J27" s="28"/>
      <c r="K27" s="28"/>
      <c r="L27" s="29"/>
      <c r="M27" s="41"/>
      <c r="N27" s="44"/>
      <c r="O27" s="27"/>
      <c r="P27" s="42"/>
      <c r="Q27" s="28"/>
      <c r="R27" s="28"/>
      <c r="S27" s="29"/>
      <c r="T27" s="41"/>
      <c r="U27" s="31"/>
      <c r="V27" s="25"/>
      <c r="W27" s="18"/>
      <c r="X27" s="18"/>
      <c r="Y27" s="18"/>
      <c r="Z27" s="18"/>
      <c r="AA27" s="18"/>
      <c r="AB27" s="44"/>
      <c r="AC27" s="25"/>
      <c r="AD27" s="42"/>
      <c r="AE27" s="28"/>
      <c r="AF27" s="28"/>
      <c r="AG27" s="29"/>
      <c r="AH27" s="41"/>
      <c r="AI27" s="44"/>
    </row>
    <row r="28" spans="1:35" ht="15" customHeight="1" thickBot="1" x14ac:dyDescent="0.3">
      <c r="A28" s="45"/>
      <c r="B28" s="184" t="s">
        <v>94</v>
      </c>
      <c r="C28" s="185"/>
      <c r="D28" s="185"/>
      <c r="E28" s="186"/>
      <c r="F28" s="40">
        <f>F10+F14+F16-F18-F20-F24-F26</f>
        <v>0</v>
      </c>
      <c r="G28" s="47"/>
      <c r="H28" s="23"/>
      <c r="I28" s="33"/>
      <c r="J28" s="144" t="s">
        <v>4</v>
      </c>
      <c r="K28" s="145"/>
      <c r="L28" s="146"/>
      <c r="M28" s="34"/>
      <c r="N28" s="47" t="s">
        <v>37</v>
      </c>
      <c r="O28" s="5"/>
      <c r="P28" s="33"/>
      <c r="Q28" s="144" t="s">
        <v>4</v>
      </c>
      <c r="R28" s="145"/>
      <c r="S28" s="146"/>
      <c r="T28" s="34"/>
      <c r="U28" s="47" t="s">
        <v>37</v>
      </c>
      <c r="V28" s="5"/>
      <c r="W28" s="33"/>
      <c r="X28" s="144" t="s">
        <v>4</v>
      </c>
      <c r="Y28" s="145"/>
      <c r="Z28" s="146"/>
      <c r="AA28" s="34"/>
      <c r="AB28" s="47" t="s">
        <v>37</v>
      </c>
      <c r="AC28" s="23"/>
      <c r="AD28" s="33"/>
      <c r="AE28" s="144" t="s">
        <v>4</v>
      </c>
      <c r="AF28" s="145"/>
      <c r="AG28" s="146"/>
      <c r="AH28" s="34"/>
      <c r="AI28" s="47" t="s">
        <v>37</v>
      </c>
    </row>
    <row r="29" spans="1:35" ht="5.0999999999999996" customHeight="1" thickBot="1" x14ac:dyDescent="0.3">
      <c r="A29" s="23"/>
      <c r="B29" s="28"/>
      <c r="C29" s="28"/>
      <c r="D29" s="28"/>
      <c r="E29" s="28"/>
      <c r="F29" s="175" t="s">
        <v>46</v>
      </c>
      <c r="G29" s="26"/>
      <c r="H29" s="23"/>
      <c r="I29" s="42"/>
      <c r="J29" s="28"/>
      <c r="K29" s="28"/>
      <c r="L29" s="29"/>
      <c r="M29" s="41"/>
      <c r="N29" s="26"/>
      <c r="O29" s="27"/>
      <c r="P29" s="42"/>
      <c r="Q29" s="28"/>
      <c r="R29" s="28"/>
      <c r="S29" s="29"/>
      <c r="T29" s="41"/>
      <c r="U29" s="32"/>
      <c r="V29" s="27"/>
      <c r="W29" s="28"/>
      <c r="X29" s="28"/>
      <c r="Y29" s="28"/>
      <c r="Z29" s="29"/>
      <c r="AA29" s="30"/>
      <c r="AB29" s="32"/>
      <c r="AC29" s="23"/>
      <c r="AD29" s="42"/>
      <c r="AE29" s="28"/>
      <c r="AF29" s="28"/>
      <c r="AG29" s="29"/>
      <c r="AH29" s="41"/>
      <c r="AI29" s="26"/>
    </row>
    <row r="30" spans="1:35" ht="15" customHeight="1" thickBot="1" x14ac:dyDescent="0.3">
      <c r="A30" s="51"/>
      <c r="B30" s="24"/>
      <c r="C30" s="24"/>
      <c r="D30" s="24"/>
      <c r="E30" s="24"/>
      <c r="F30" s="176"/>
      <c r="G30" s="47"/>
      <c r="H30" s="23"/>
      <c r="I30" s="33"/>
      <c r="J30" s="144" t="s">
        <v>4</v>
      </c>
      <c r="K30" s="145"/>
      <c r="L30" s="146"/>
      <c r="M30" s="34"/>
      <c r="N30" s="47" t="s">
        <v>37</v>
      </c>
      <c r="O30" s="5"/>
      <c r="P30" s="33"/>
      <c r="Q30" s="144" t="s">
        <v>4</v>
      </c>
      <c r="R30" s="145"/>
      <c r="S30" s="146"/>
      <c r="T30" s="34"/>
      <c r="U30" s="47" t="s">
        <v>37</v>
      </c>
      <c r="V30" s="5"/>
      <c r="W30" s="18" t="s">
        <v>29</v>
      </c>
      <c r="X30" s="18"/>
      <c r="Y30" s="18"/>
      <c r="Z30" s="20"/>
      <c r="AA30" s="43" t="str">
        <f>IF(SUM(AA12:AA28)=0,"",SUM(AA12:AA28))</f>
        <v/>
      </c>
      <c r="AB30" s="31"/>
      <c r="AC30" s="23"/>
      <c r="AD30" s="33"/>
      <c r="AE30" s="144" t="s">
        <v>4</v>
      </c>
      <c r="AF30" s="145"/>
      <c r="AG30" s="146"/>
      <c r="AH30" s="34"/>
      <c r="AI30" s="47" t="s">
        <v>37</v>
      </c>
    </row>
    <row r="31" spans="1:35" ht="5.0999999999999996" customHeight="1" x14ac:dyDescent="0.25">
      <c r="A31" s="51"/>
      <c r="B31" s="52"/>
      <c r="C31" s="24"/>
      <c r="D31" s="24"/>
      <c r="E31" s="24"/>
      <c r="F31" s="177"/>
      <c r="G31" s="32"/>
      <c r="H31" s="23"/>
      <c r="I31" s="42"/>
      <c r="J31" s="28"/>
      <c r="K31" s="28"/>
      <c r="L31" s="29"/>
      <c r="M31" s="41"/>
      <c r="N31" s="26"/>
      <c r="O31" s="27"/>
      <c r="P31" s="42"/>
      <c r="Q31" s="28"/>
      <c r="R31" s="28"/>
      <c r="S31" s="29"/>
      <c r="T31" s="41"/>
      <c r="U31" s="26"/>
      <c r="V31" s="27"/>
      <c r="W31" s="42"/>
      <c r="X31" s="28"/>
      <c r="Y31" s="28"/>
      <c r="Z31" s="29"/>
      <c r="AA31" s="41"/>
      <c r="AB31" s="32"/>
      <c r="AC31" s="23"/>
      <c r="AD31" s="42"/>
      <c r="AE31" s="28"/>
      <c r="AF31" s="28"/>
      <c r="AG31" s="29"/>
      <c r="AH31" s="41"/>
      <c r="AI31" s="26"/>
    </row>
    <row r="32" spans="1:35" ht="15" customHeight="1" x14ac:dyDescent="0.25">
      <c r="A32" s="50"/>
      <c r="B32" s="161" t="s">
        <v>45</v>
      </c>
      <c r="C32" s="162"/>
      <c r="D32" s="162"/>
      <c r="E32" s="162"/>
      <c r="F32" s="163"/>
      <c r="G32" s="47"/>
      <c r="H32" s="23"/>
      <c r="I32" s="33"/>
      <c r="J32" s="144" t="s">
        <v>4</v>
      </c>
      <c r="K32" s="145"/>
      <c r="L32" s="146"/>
      <c r="M32" s="34"/>
      <c r="N32" s="47" t="s">
        <v>37</v>
      </c>
      <c r="O32" s="5"/>
      <c r="P32" s="33"/>
      <c r="Q32" s="144" t="s">
        <v>4</v>
      </c>
      <c r="R32" s="145"/>
      <c r="S32" s="146"/>
      <c r="T32" s="34"/>
      <c r="U32" s="47" t="s">
        <v>37</v>
      </c>
      <c r="V32" s="5"/>
      <c r="W32" s="64"/>
      <c r="X32" s="154"/>
      <c r="Y32" s="154"/>
      <c r="Z32" s="154"/>
      <c r="AA32" s="65"/>
      <c r="AB32" s="31"/>
      <c r="AC32" s="23"/>
      <c r="AD32" s="33"/>
      <c r="AE32" s="144" t="s">
        <v>4</v>
      </c>
      <c r="AF32" s="145"/>
      <c r="AG32" s="146"/>
      <c r="AH32" s="34"/>
      <c r="AI32" s="47" t="s">
        <v>37</v>
      </c>
    </row>
    <row r="33" spans="1:35" ht="5.0999999999999996" customHeight="1" x14ac:dyDescent="0.25">
      <c r="A33" s="23"/>
      <c r="B33" s="164"/>
      <c r="C33" s="165"/>
      <c r="D33" s="165"/>
      <c r="E33" s="165"/>
      <c r="F33" s="166"/>
      <c r="G33" s="26"/>
      <c r="H33" s="23"/>
      <c r="I33" s="42"/>
      <c r="J33" s="28"/>
      <c r="K33" s="28"/>
      <c r="L33" s="29"/>
      <c r="M33" s="41"/>
      <c r="N33" s="26"/>
      <c r="O33" s="27"/>
      <c r="P33" s="42"/>
      <c r="Q33" s="28"/>
      <c r="R33" s="28"/>
      <c r="S33" s="29"/>
      <c r="T33" s="41"/>
      <c r="U33" s="26"/>
      <c r="V33" s="27"/>
      <c r="W33" s="42"/>
      <c r="X33" s="28"/>
      <c r="Y33" s="28"/>
      <c r="Z33" s="29"/>
      <c r="AA33" s="41"/>
      <c r="AB33" s="32"/>
      <c r="AC33" s="23"/>
      <c r="AD33" s="42"/>
      <c r="AE33" s="28"/>
      <c r="AF33" s="28"/>
      <c r="AG33" s="29"/>
      <c r="AH33" s="41"/>
      <c r="AI33" s="26"/>
    </row>
    <row r="34" spans="1:35" ht="15" customHeight="1" x14ac:dyDescent="0.25">
      <c r="A34" s="48"/>
      <c r="B34" s="167"/>
      <c r="C34" s="168"/>
      <c r="D34" s="168"/>
      <c r="E34" s="168"/>
      <c r="F34" s="169"/>
      <c r="G34" s="49"/>
      <c r="H34" s="23"/>
      <c r="I34" s="33"/>
      <c r="J34" s="144" t="s">
        <v>4</v>
      </c>
      <c r="K34" s="145"/>
      <c r="L34" s="146"/>
      <c r="M34" s="34"/>
      <c r="N34" s="47" t="s">
        <v>37</v>
      </c>
      <c r="O34" s="5"/>
      <c r="P34" s="33"/>
      <c r="Q34" s="144" t="s">
        <v>4</v>
      </c>
      <c r="R34" s="145"/>
      <c r="S34" s="146"/>
      <c r="T34" s="34"/>
      <c r="U34" s="47" t="s">
        <v>37</v>
      </c>
      <c r="V34" s="5"/>
      <c r="W34" s="127" t="s">
        <v>58</v>
      </c>
      <c r="X34" s="127"/>
      <c r="Y34" s="127"/>
      <c r="Z34" s="127"/>
      <c r="AA34" s="127"/>
      <c r="AB34" s="159"/>
      <c r="AC34" s="23"/>
      <c r="AD34" s="33"/>
      <c r="AE34" s="144" t="s">
        <v>4</v>
      </c>
      <c r="AF34" s="145"/>
      <c r="AG34" s="146"/>
      <c r="AH34" s="34"/>
      <c r="AI34" s="47" t="s">
        <v>37</v>
      </c>
    </row>
    <row r="35" spans="1:35" ht="5.0999999999999996" customHeight="1" x14ac:dyDescent="0.25">
      <c r="A35" s="23"/>
      <c r="B35" s="28"/>
      <c r="C35" s="28"/>
      <c r="D35" s="28"/>
      <c r="E35" s="28"/>
      <c r="F35" s="30"/>
      <c r="G35" s="26"/>
      <c r="H35" s="23"/>
      <c r="I35" s="42"/>
      <c r="J35" s="28"/>
      <c r="K35" s="28"/>
      <c r="L35" s="29"/>
      <c r="M35" s="41"/>
      <c r="N35" s="26"/>
      <c r="O35" s="27"/>
      <c r="P35" s="42"/>
      <c r="Q35" s="28"/>
      <c r="R35" s="28"/>
      <c r="S35" s="29"/>
      <c r="T35" s="41"/>
      <c r="U35" s="44"/>
      <c r="V35" s="27"/>
      <c r="W35" s="127"/>
      <c r="X35" s="127"/>
      <c r="Y35" s="127"/>
      <c r="Z35" s="127"/>
      <c r="AA35" s="127"/>
      <c r="AB35" s="160"/>
      <c r="AC35" s="23"/>
      <c r="AD35" s="42"/>
      <c r="AE35" s="28"/>
      <c r="AF35" s="28"/>
      <c r="AG35" s="29"/>
      <c r="AH35" s="41"/>
      <c r="AI35" s="26"/>
    </row>
    <row r="36" spans="1:35" ht="15" customHeight="1" x14ac:dyDescent="0.25">
      <c r="A36" s="23"/>
      <c r="B36" s="58"/>
      <c r="C36" s="58"/>
      <c r="D36" s="58"/>
      <c r="E36" s="58"/>
      <c r="F36" s="58"/>
      <c r="G36" s="26"/>
      <c r="H36" s="23"/>
      <c r="I36" s="33"/>
      <c r="J36" s="144" t="s">
        <v>4</v>
      </c>
      <c r="K36" s="145"/>
      <c r="L36" s="146"/>
      <c r="M36" s="34"/>
      <c r="N36" s="47" t="s">
        <v>37</v>
      </c>
      <c r="O36" s="5"/>
      <c r="P36" s="33"/>
      <c r="Q36" s="144" t="s">
        <v>4</v>
      </c>
      <c r="R36" s="145"/>
      <c r="S36" s="146"/>
      <c r="T36" s="34"/>
      <c r="U36" s="47" t="s">
        <v>37</v>
      </c>
      <c r="V36" s="5"/>
      <c r="W36" s="127"/>
      <c r="X36" s="127"/>
      <c r="Y36" s="127"/>
      <c r="Z36" s="127"/>
      <c r="AA36" s="127"/>
      <c r="AB36" s="160"/>
      <c r="AC36" s="23"/>
      <c r="AD36" s="33"/>
      <c r="AE36" s="144" t="s">
        <v>4</v>
      </c>
      <c r="AF36" s="145"/>
      <c r="AG36" s="146"/>
      <c r="AH36" s="34"/>
      <c r="AI36" s="47" t="s">
        <v>37</v>
      </c>
    </row>
    <row r="37" spans="1:35" ht="5.0999999999999996" customHeight="1" x14ac:dyDescent="0.25">
      <c r="A37" s="23"/>
      <c r="B37" s="58"/>
      <c r="C37" s="58"/>
      <c r="D37" s="58"/>
      <c r="E37" s="58"/>
      <c r="F37" s="58"/>
      <c r="G37" s="26"/>
      <c r="H37" s="23"/>
      <c r="I37" s="42"/>
      <c r="J37" s="28"/>
      <c r="K37" s="28"/>
      <c r="L37" s="29"/>
      <c r="M37" s="41"/>
      <c r="N37" s="26"/>
      <c r="O37" s="27"/>
      <c r="P37" s="42"/>
      <c r="Q37" s="28"/>
      <c r="R37" s="28"/>
      <c r="S37" s="29"/>
      <c r="T37" s="41"/>
      <c r="U37" s="26"/>
      <c r="V37" s="27"/>
      <c r="W37" s="18"/>
      <c r="X37" s="18"/>
      <c r="Y37" s="18"/>
      <c r="Z37" s="18"/>
      <c r="AA37" s="18"/>
      <c r="AB37" s="160"/>
      <c r="AC37" s="23"/>
      <c r="AD37" s="42"/>
      <c r="AE37" s="28"/>
      <c r="AF37" s="28"/>
      <c r="AG37" s="29"/>
      <c r="AH37" s="41"/>
      <c r="AI37" s="26"/>
    </row>
    <row r="38" spans="1:35" ht="15" customHeight="1" x14ac:dyDescent="0.25">
      <c r="A38" s="23"/>
      <c r="B38" s="158" t="s">
        <v>49</v>
      </c>
      <c r="C38" s="158"/>
      <c r="D38" s="158"/>
      <c r="E38" s="158"/>
      <c r="F38" s="158"/>
      <c r="G38" s="26"/>
      <c r="H38" s="23"/>
      <c r="I38" s="33"/>
      <c r="J38" s="144" t="s">
        <v>4</v>
      </c>
      <c r="K38" s="145"/>
      <c r="L38" s="146"/>
      <c r="M38" s="34"/>
      <c r="N38" s="47" t="s">
        <v>37</v>
      </c>
      <c r="O38" s="5"/>
      <c r="P38" s="33"/>
      <c r="Q38" s="144" t="s">
        <v>4</v>
      </c>
      <c r="R38" s="145"/>
      <c r="S38" s="146"/>
      <c r="T38" s="34"/>
      <c r="U38" s="47" t="s">
        <v>37</v>
      </c>
      <c r="V38" s="5"/>
      <c r="W38" s="61" t="s">
        <v>14</v>
      </c>
      <c r="X38" s="151" t="s">
        <v>27</v>
      </c>
      <c r="Y38" s="151"/>
      <c r="Z38" s="151"/>
      <c r="AA38" s="61" t="s">
        <v>14</v>
      </c>
      <c r="AB38" s="31"/>
      <c r="AC38" s="23"/>
      <c r="AD38" s="33"/>
      <c r="AE38" s="144" t="s">
        <v>4</v>
      </c>
      <c r="AF38" s="145"/>
      <c r="AG38" s="146"/>
      <c r="AH38" s="34"/>
      <c r="AI38" s="47" t="s">
        <v>37</v>
      </c>
    </row>
    <row r="39" spans="1:35" ht="5.0999999999999996" customHeight="1" x14ac:dyDescent="0.25">
      <c r="A39" s="27"/>
      <c r="B39" s="158"/>
      <c r="C39" s="158"/>
      <c r="D39" s="158"/>
      <c r="E39" s="158"/>
      <c r="F39" s="158"/>
      <c r="G39" s="32"/>
      <c r="H39" s="23"/>
      <c r="I39" s="42"/>
      <c r="J39" s="28"/>
      <c r="K39" s="28"/>
      <c r="L39" s="29"/>
      <c r="M39" s="41"/>
      <c r="N39" s="26"/>
      <c r="O39" s="27"/>
      <c r="P39" s="42"/>
      <c r="Q39" s="28"/>
      <c r="R39" s="28"/>
      <c r="S39" s="29"/>
      <c r="T39" s="41"/>
      <c r="U39" s="26"/>
      <c r="V39" s="27"/>
      <c r="W39" s="42"/>
      <c r="X39" s="28"/>
      <c r="Y39" s="28"/>
      <c r="Z39" s="29"/>
      <c r="AA39" s="41"/>
      <c r="AB39" s="32"/>
      <c r="AC39" s="23"/>
      <c r="AD39" s="42"/>
      <c r="AE39" s="28"/>
      <c r="AF39" s="28"/>
      <c r="AG39" s="29"/>
      <c r="AH39" s="41"/>
      <c r="AI39" s="26"/>
    </row>
    <row r="40" spans="1:35" ht="15" customHeight="1" x14ac:dyDescent="0.25">
      <c r="A40" s="5"/>
      <c r="B40" s="158"/>
      <c r="C40" s="158"/>
      <c r="D40" s="158"/>
      <c r="E40" s="158"/>
      <c r="F40" s="158"/>
      <c r="G40" s="31"/>
      <c r="H40" s="23"/>
      <c r="I40" s="33"/>
      <c r="J40" s="144" t="s">
        <v>4</v>
      </c>
      <c r="K40" s="145"/>
      <c r="L40" s="146"/>
      <c r="M40" s="34"/>
      <c r="N40" s="47" t="s">
        <v>37</v>
      </c>
      <c r="O40" s="5"/>
      <c r="P40" s="33"/>
      <c r="Q40" s="144" t="s">
        <v>4</v>
      </c>
      <c r="R40" s="145"/>
      <c r="S40" s="146"/>
      <c r="T40" s="34"/>
      <c r="U40" s="47" t="s">
        <v>37</v>
      </c>
      <c r="V40" s="5"/>
      <c r="W40" s="33"/>
      <c r="X40" s="144" t="s">
        <v>4</v>
      </c>
      <c r="Y40" s="145"/>
      <c r="Z40" s="146"/>
      <c r="AA40" s="34"/>
      <c r="AB40" s="47" t="s">
        <v>37</v>
      </c>
      <c r="AC40" s="23"/>
      <c r="AD40" s="33"/>
      <c r="AE40" s="144" t="s">
        <v>4</v>
      </c>
      <c r="AF40" s="145"/>
      <c r="AG40" s="146"/>
      <c r="AH40" s="34"/>
      <c r="AI40" s="47" t="s">
        <v>37</v>
      </c>
    </row>
    <row r="41" spans="1:35" ht="5.0999999999999996" customHeight="1" thickBot="1" x14ac:dyDescent="0.3">
      <c r="A41" s="27"/>
      <c r="B41" s="28"/>
      <c r="C41" s="28"/>
      <c r="D41" s="28"/>
      <c r="E41" s="29"/>
      <c r="F41" s="30"/>
      <c r="G41" s="32"/>
      <c r="H41" s="23"/>
      <c r="I41" s="42"/>
      <c r="J41" s="28"/>
      <c r="K41" s="28"/>
      <c r="L41" s="29"/>
      <c r="M41" s="41"/>
      <c r="N41" s="26"/>
      <c r="O41" s="27"/>
      <c r="P41" s="28"/>
      <c r="Q41" s="28"/>
      <c r="R41" s="28"/>
      <c r="S41" s="29"/>
      <c r="T41" s="41"/>
      <c r="U41" s="44"/>
      <c r="V41" s="27"/>
      <c r="W41" s="42"/>
      <c r="X41" s="28"/>
      <c r="Y41" s="28"/>
      <c r="Z41" s="29"/>
      <c r="AA41" s="41"/>
      <c r="AB41" s="26"/>
      <c r="AC41" s="23"/>
      <c r="AD41" s="42"/>
      <c r="AE41" s="28"/>
      <c r="AF41" s="28"/>
      <c r="AG41" s="29"/>
      <c r="AH41" s="41"/>
      <c r="AI41" s="26"/>
    </row>
    <row r="42" spans="1:35" ht="15" customHeight="1" thickBot="1" x14ac:dyDescent="0.3">
      <c r="A42" s="5"/>
      <c r="B42" s="149" t="str">
        <f>I6</f>
        <v>Täglicher Bedarf</v>
      </c>
      <c r="C42" s="149"/>
      <c r="D42" s="149"/>
      <c r="E42" s="150"/>
      <c r="F42" s="57" t="str">
        <f>M72</f>
        <v/>
      </c>
      <c r="G42" s="31"/>
      <c r="H42" s="23"/>
      <c r="I42" s="33"/>
      <c r="J42" s="144" t="s">
        <v>4</v>
      </c>
      <c r="K42" s="145"/>
      <c r="L42" s="146"/>
      <c r="M42" s="34"/>
      <c r="N42" s="47" t="s">
        <v>37</v>
      </c>
      <c r="O42" s="5"/>
      <c r="P42" s="18" t="s">
        <v>30</v>
      </c>
      <c r="Q42" s="18"/>
      <c r="R42" s="18"/>
      <c r="S42" s="20"/>
      <c r="T42" s="43" t="str">
        <f>IF(SUM(T12:T40)=0,"",SUM(T12:T40))</f>
        <v/>
      </c>
      <c r="U42" s="47"/>
      <c r="V42" s="5"/>
      <c r="W42" s="33"/>
      <c r="X42" s="144" t="s">
        <v>4</v>
      </c>
      <c r="Y42" s="145"/>
      <c r="Z42" s="146"/>
      <c r="AA42" s="34"/>
      <c r="AB42" s="47" t="s">
        <v>37</v>
      </c>
      <c r="AC42" s="23"/>
      <c r="AD42" s="33"/>
      <c r="AE42" s="144" t="s">
        <v>4</v>
      </c>
      <c r="AF42" s="145"/>
      <c r="AG42" s="146"/>
      <c r="AH42" s="34"/>
      <c r="AI42" s="47" t="s">
        <v>37</v>
      </c>
    </row>
    <row r="43" spans="1:35" ht="5.0999999999999996" customHeight="1" x14ac:dyDescent="0.25">
      <c r="A43" s="27"/>
      <c r="B43" s="28"/>
      <c r="C43" s="28"/>
      <c r="D43" s="28"/>
      <c r="E43" s="29"/>
      <c r="F43" s="30"/>
      <c r="G43" s="32"/>
      <c r="H43" s="23"/>
      <c r="I43" s="42"/>
      <c r="J43" s="28"/>
      <c r="K43" s="28"/>
      <c r="L43" s="29"/>
      <c r="M43" s="41"/>
      <c r="N43" s="26"/>
      <c r="O43" s="27"/>
      <c r="P43" s="24"/>
      <c r="Q43" s="24"/>
      <c r="R43" s="24"/>
      <c r="S43" s="24"/>
      <c r="T43" s="24"/>
      <c r="U43" s="32"/>
      <c r="V43" s="27"/>
      <c r="W43" s="42"/>
      <c r="X43" s="28"/>
      <c r="Y43" s="28"/>
      <c r="Z43" s="29"/>
      <c r="AA43" s="41"/>
      <c r="AB43" s="26"/>
      <c r="AC43" s="23"/>
      <c r="AD43" s="42"/>
      <c r="AE43" s="28"/>
      <c r="AF43" s="28"/>
      <c r="AG43" s="29"/>
      <c r="AH43" s="41"/>
      <c r="AI43" s="26"/>
    </row>
    <row r="44" spans="1:35" ht="15" customHeight="1" x14ac:dyDescent="0.25">
      <c r="A44" s="5"/>
      <c r="B44" s="149" t="str">
        <f>P6</f>
        <v>Familie und Freizeit</v>
      </c>
      <c r="C44" s="149"/>
      <c r="D44" s="149"/>
      <c r="E44" s="150"/>
      <c r="F44" s="57" t="str">
        <f>T42</f>
        <v/>
      </c>
      <c r="G44" s="31"/>
      <c r="H44" s="23"/>
      <c r="I44" s="33"/>
      <c r="J44" s="144" t="s">
        <v>4</v>
      </c>
      <c r="K44" s="145"/>
      <c r="L44" s="146"/>
      <c r="M44" s="34"/>
      <c r="N44" s="47" t="s">
        <v>37</v>
      </c>
      <c r="O44" s="5"/>
      <c r="P44" s="24"/>
      <c r="Q44" s="24"/>
      <c r="R44" s="24"/>
      <c r="S44" s="24"/>
      <c r="T44" s="24"/>
      <c r="U44" s="31"/>
      <c r="V44" s="5"/>
      <c r="W44" s="33"/>
      <c r="X44" s="144" t="s">
        <v>4</v>
      </c>
      <c r="Y44" s="145"/>
      <c r="Z44" s="146"/>
      <c r="AA44" s="34"/>
      <c r="AB44" s="47" t="s">
        <v>37</v>
      </c>
      <c r="AC44" s="23"/>
      <c r="AD44" s="33"/>
      <c r="AE44" s="144" t="s">
        <v>4</v>
      </c>
      <c r="AF44" s="145"/>
      <c r="AG44" s="146"/>
      <c r="AH44" s="34"/>
      <c r="AI44" s="47" t="s">
        <v>37</v>
      </c>
    </row>
    <row r="45" spans="1:35" ht="5.0999999999999996" customHeight="1" x14ac:dyDescent="0.25">
      <c r="A45" s="27"/>
      <c r="B45" s="28"/>
      <c r="C45" s="28"/>
      <c r="D45" s="28"/>
      <c r="E45" s="29"/>
      <c r="F45" s="30"/>
      <c r="G45" s="32"/>
      <c r="H45" s="23"/>
      <c r="I45" s="42"/>
      <c r="J45" s="28"/>
      <c r="K45" s="28"/>
      <c r="L45" s="29"/>
      <c r="M45" s="41"/>
      <c r="N45" s="26"/>
      <c r="O45" s="27"/>
      <c r="P45" s="24"/>
      <c r="Q45" s="24"/>
      <c r="R45" s="24"/>
      <c r="S45" s="24"/>
      <c r="T45" s="24"/>
      <c r="U45" s="32"/>
      <c r="V45" s="27"/>
      <c r="W45" s="42"/>
      <c r="X45" s="28"/>
      <c r="Y45" s="28"/>
      <c r="Z45" s="29"/>
      <c r="AA45" s="41"/>
      <c r="AB45" s="26"/>
      <c r="AC45" s="23"/>
      <c r="AD45" s="42"/>
      <c r="AE45" s="28"/>
      <c r="AF45" s="28"/>
      <c r="AG45" s="29"/>
      <c r="AH45" s="41"/>
      <c r="AI45" s="26"/>
    </row>
    <row r="46" spans="1:35" ht="15" customHeight="1" x14ac:dyDescent="0.25">
      <c r="A46" s="5"/>
      <c r="B46" s="149" t="str">
        <f>P46</f>
        <v>Auto, Rad, öffentliche Verkehrsmittel</v>
      </c>
      <c r="C46" s="149"/>
      <c r="D46" s="149"/>
      <c r="E46" s="150"/>
      <c r="F46" s="57" t="str">
        <f>T72</f>
        <v/>
      </c>
      <c r="G46" s="31"/>
      <c r="H46" s="23"/>
      <c r="I46" s="33"/>
      <c r="J46" s="144" t="s">
        <v>4</v>
      </c>
      <c r="K46" s="145"/>
      <c r="L46" s="146"/>
      <c r="M46" s="34"/>
      <c r="N46" s="47" t="s">
        <v>37</v>
      </c>
      <c r="O46" s="5"/>
      <c r="P46" s="127" t="s">
        <v>57</v>
      </c>
      <c r="Q46" s="127"/>
      <c r="R46" s="127"/>
      <c r="S46" s="127"/>
      <c r="T46" s="127"/>
      <c r="U46" s="159"/>
      <c r="V46" s="5"/>
      <c r="W46" s="33"/>
      <c r="X46" s="144" t="s">
        <v>4</v>
      </c>
      <c r="Y46" s="145"/>
      <c r="Z46" s="146"/>
      <c r="AA46" s="34"/>
      <c r="AB46" s="47" t="s">
        <v>37</v>
      </c>
      <c r="AC46" s="23"/>
      <c r="AD46" s="33"/>
      <c r="AE46" s="144" t="s">
        <v>4</v>
      </c>
      <c r="AF46" s="145"/>
      <c r="AG46" s="146"/>
      <c r="AH46" s="34"/>
      <c r="AI46" s="47" t="s">
        <v>37</v>
      </c>
    </row>
    <row r="47" spans="1:35" ht="5.0999999999999996" customHeight="1" x14ac:dyDescent="0.25">
      <c r="A47" s="27"/>
      <c r="B47" s="28"/>
      <c r="C47" s="28"/>
      <c r="D47" s="28"/>
      <c r="E47" s="29"/>
      <c r="F47" s="30"/>
      <c r="G47" s="32"/>
      <c r="H47" s="23"/>
      <c r="I47" s="42"/>
      <c r="J47" s="28"/>
      <c r="K47" s="28"/>
      <c r="L47" s="29"/>
      <c r="M47" s="41"/>
      <c r="N47" s="26"/>
      <c r="O47" s="23"/>
      <c r="P47" s="127"/>
      <c r="Q47" s="127"/>
      <c r="R47" s="127"/>
      <c r="S47" s="127"/>
      <c r="T47" s="127"/>
      <c r="U47" s="160"/>
      <c r="V47" s="27"/>
      <c r="W47" s="42"/>
      <c r="X47" s="28"/>
      <c r="Y47" s="28"/>
      <c r="Z47" s="29"/>
      <c r="AA47" s="41"/>
      <c r="AB47" s="26"/>
      <c r="AC47" s="23"/>
      <c r="AD47" s="42"/>
      <c r="AE47" s="28"/>
      <c r="AF47" s="28"/>
      <c r="AG47" s="29"/>
      <c r="AH47" s="41"/>
      <c r="AI47" s="26"/>
    </row>
    <row r="48" spans="1:35" ht="15" customHeight="1" x14ac:dyDescent="0.25">
      <c r="A48" s="5"/>
      <c r="B48" s="149" t="str">
        <f>W6</f>
        <v>Haus, Wohnung und Garten</v>
      </c>
      <c r="C48" s="149"/>
      <c r="D48" s="149"/>
      <c r="E48" s="150"/>
      <c r="F48" s="57" t="str">
        <f>AA30</f>
        <v/>
      </c>
      <c r="G48" s="31"/>
      <c r="H48" s="23"/>
      <c r="I48" s="33"/>
      <c r="J48" s="144" t="s">
        <v>4</v>
      </c>
      <c r="K48" s="145"/>
      <c r="L48" s="146"/>
      <c r="M48" s="34"/>
      <c r="N48" s="47" t="s">
        <v>37</v>
      </c>
      <c r="O48" s="23"/>
      <c r="P48" s="127"/>
      <c r="Q48" s="127"/>
      <c r="R48" s="127"/>
      <c r="S48" s="127"/>
      <c r="T48" s="127"/>
      <c r="U48" s="160"/>
      <c r="V48" s="5"/>
      <c r="W48" s="33"/>
      <c r="X48" s="144" t="s">
        <v>4</v>
      </c>
      <c r="Y48" s="145"/>
      <c r="Z48" s="146"/>
      <c r="AA48" s="34"/>
      <c r="AB48" s="47" t="s">
        <v>37</v>
      </c>
      <c r="AC48" s="23"/>
      <c r="AD48" s="33"/>
      <c r="AE48" s="144" t="s">
        <v>4</v>
      </c>
      <c r="AF48" s="145"/>
      <c r="AG48" s="146"/>
      <c r="AH48" s="34"/>
      <c r="AI48" s="47" t="s">
        <v>37</v>
      </c>
    </row>
    <row r="49" spans="1:35" ht="5.0999999999999996" customHeight="1" x14ac:dyDescent="0.25">
      <c r="A49" s="27"/>
      <c r="B49" s="187" t="str">
        <f>W34</f>
        <v>Shopping</v>
      </c>
      <c r="C49" s="187"/>
      <c r="D49" s="187"/>
      <c r="E49" s="187"/>
      <c r="F49" s="30"/>
      <c r="G49" s="32"/>
      <c r="H49" s="23"/>
      <c r="I49" s="42"/>
      <c r="J49" s="28"/>
      <c r="K49" s="28"/>
      <c r="L49" s="29"/>
      <c r="M49" s="41"/>
      <c r="N49" s="26"/>
      <c r="O49" s="23"/>
      <c r="P49" s="18"/>
      <c r="Q49" s="18"/>
      <c r="R49" s="18"/>
      <c r="S49" s="18"/>
      <c r="T49" s="18"/>
      <c r="U49" s="160"/>
      <c r="V49" s="27"/>
      <c r="W49" s="42"/>
      <c r="X49" s="28"/>
      <c r="Y49" s="28"/>
      <c r="Z49" s="29"/>
      <c r="AA49" s="41"/>
      <c r="AB49" s="26"/>
      <c r="AC49" s="23"/>
      <c r="AD49" s="42"/>
      <c r="AE49" s="28"/>
      <c r="AF49" s="28"/>
      <c r="AG49" s="29"/>
      <c r="AH49" s="41"/>
      <c r="AI49" s="26"/>
    </row>
    <row r="50" spans="1:35" ht="15" customHeight="1" x14ac:dyDescent="0.25">
      <c r="A50" s="5"/>
      <c r="B50" s="149"/>
      <c r="C50" s="149"/>
      <c r="D50" s="149"/>
      <c r="E50" s="149"/>
      <c r="F50" s="57" t="str">
        <f>AA72</f>
        <v/>
      </c>
      <c r="G50" s="31"/>
      <c r="H50" s="23"/>
      <c r="I50" s="33"/>
      <c r="J50" s="144" t="s">
        <v>4</v>
      </c>
      <c r="K50" s="145"/>
      <c r="L50" s="146"/>
      <c r="M50" s="34"/>
      <c r="N50" s="47" t="s">
        <v>37</v>
      </c>
      <c r="O50" s="23"/>
      <c r="P50" s="61" t="s">
        <v>14</v>
      </c>
      <c r="Q50" s="61" t="s">
        <v>27</v>
      </c>
      <c r="R50" s="61"/>
      <c r="S50" s="61"/>
      <c r="T50" s="61" t="s">
        <v>14</v>
      </c>
      <c r="U50" s="26"/>
      <c r="V50" s="5"/>
      <c r="W50" s="33"/>
      <c r="X50" s="144" t="s">
        <v>4</v>
      </c>
      <c r="Y50" s="145"/>
      <c r="Z50" s="146"/>
      <c r="AA50" s="34"/>
      <c r="AB50" s="47" t="s">
        <v>37</v>
      </c>
      <c r="AC50" s="23"/>
      <c r="AD50" s="33"/>
      <c r="AE50" s="144" t="s">
        <v>4</v>
      </c>
      <c r="AF50" s="145"/>
      <c r="AG50" s="146"/>
      <c r="AH50" s="34"/>
      <c r="AI50" s="47" t="s">
        <v>37</v>
      </c>
    </row>
    <row r="51" spans="1:35" ht="5.0999999999999996" customHeight="1" x14ac:dyDescent="0.25">
      <c r="A51" s="27"/>
      <c r="B51" s="28"/>
      <c r="C51" s="28"/>
      <c r="D51" s="28"/>
      <c r="E51" s="29"/>
      <c r="F51" s="30"/>
      <c r="G51" s="32"/>
      <c r="H51" s="23"/>
      <c r="I51" s="42"/>
      <c r="J51" s="28"/>
      <c r="K51" s="28"/>
      <c r="L51" s="29"/>
      <c r="M51" s="41"/>
      <c r="N51" s="26"/>
      <c r="O51" s="23"/>
      <c r="P51" s="28"/>
      <c r="Q51" s="28"/>
      <c r="R51" s="28"/>
      <c r="S51" s="29"/>
      <c r="T51" s="30"/>
      <c r="U51" s="26"/>
      <c r="V51" s="27"/>
      <c r="W51" s="42"/>
      <c r="X51" s="28"/>
      <c r="Y51" s="28"/>
      <c r="Z51" s="29"/>
      <c r="AA51" s="41"/>
      <c r="AB51" s="26"/>
      <c r="AC51" s="23"/>
      <c r="AD51" s="42"/>
      <c r="AE51" s="28"/>
      <c r="AF51" s="28"/>
      <c r="AG51" s="29"/>
      <c r="AH51" s="41"/>
      <c r="AI51" s="26"/>
    </row>
    <row r="52" spans="1:35" ht="15" customHeight="1" x14ac:dyDescent="0.25">
      <c r="A52" s="5"/>
      <c r="B52" s="149" t="str">
        <f>AD6</f>
        <v>Sonstige Ausgaben</v>
      </c>
      <c r="C52" s="149"/>
      <c r="D52" s="149"/>
      <c r="E52" s="150"/>
      <c r="F52" s="57" t="str">
        <f>AH72</f>
        <v/>
      </c>
      <c r="G52" s="31"/>
      <c r="H52" s="23"/>
      <c r="I52" s="33"/>
      <c r="J52" s="144" t="s">
        <v>4</v>
      </c>
      <c r="K52" s="145"/>
      <c r="L52" s="146"/>
      <c r="M52" s="34"/>
      <c r="N52" s="47" t="s">
        <v>37</v>
      </c>
      <c r="O52" s="23"/>
      <c r="P52" s="33"/>
      <c r="Q52" s="144" t="s">
        <v>4</v>
      </c>
      <c r="R52" s="145"/>
      <c r="S52" s="146"/>
      <c r="T52" s="34"/>
      <c r="U52" s="47" t="s">
        <v>37</v>
      </c>
      <c r="V52" s="5"/>
      <c r="W52" s="33"/>
      <c r="X52" s="144" t="s">
        <v>4</v>
      </c>
      <c r="Y52" s="145"/>
      <c r="Z52" s="146"/>
      <c r="AA52" s="34"/>
      <c r="AB52" s="47" t="s">
        <v>37</v>
      </c>
      <c r="AC52" s="23"/>
      <c r="AD52" s="33"/>
      <c r="AE52" s="144" t="s">
        <v>4</v>
      </c>
      <c r="AF52" s="145"/>
      <c r="AG52" s="146"/>
      <c r="AH52" s="34"/>
      <c r="AI52" s="47" t="s">
        <v>37</v>
      </c>
    </row>
    <row r="53" spans="1:35" ht="5.0999999999999996" customHeight="1" thickBot="1" x14ac:dyDescent="0.3">
      <c r="A53" s="27"/>
      <c r="B53" s="28"/>
      <c r="C53" s="28"/>
      <c r="D53" s="28"/>
      <c r="E53" s="29"/>
      <c r="F53" s="30"/>
      <c r="G53" s="32"/>
      <c r="H53" s="23"/>
      <c r="I53" s="42"/>
      <c r="J53" s="28"/>
      <c r="K53" s="28"/>
      <c r="L53" s="29"/>
      <c r="M53" s="41"/>
      <c r="N53" s="26"/>
      <c r="O53" s="23"/>
      <c r="P53" s="42"/>
      <c r="Q53" s="28"/>
      <c r="R53" s="28"/>
      <c r="S53" s="29"/>
      <c r="T53" s="41"/>
      <c r="U53" s="26"/>
      <c r="V53" s="27"/>
      <c r="W53" s="42"/>
      <c r="X53" s="28"/>
      <c r="Y53" s="28"/>
      <c r="Z53" s="29"/>
      <c r="AA53" s="41"/>
      <c r="AB53" s="26"/>
      <c r="AC53" s="23"/>
      <c r="AD53" s="42"/>
      <c r="AE53" s="28"/>
      <c r="AF53" s="28"/>
      <c r="AG53" s="29"/>
      <c r="AH53" s="41"/>
      <c r="AI53" s="26"/>
    </row>
    <row r="54" spans="1:35" ht="15" customHeight="1" thickBot="1" x14ac:dyDescent="0.3">
      <c r="A54" s="5"/>
      <c r="B54" s="184" t="s">
        <v>95</v>
      </c>
      <c r="C54" s="185"/>
      <c r="D54" s="185"/>
      <c r="E54" s="186"/>
      <c r="F54" s="40">
        <f>IF(SUM(F42:F52)=0,0,SUM(F42:F52))</f>
        <v>0</v>
      </c>
      <c r="G54" s="31"/>
      <c r="H54" s="23"/>
      <c r="I54" s="33"/>
      <c r="J54" s="144" t="s">
        <v>4</v>
      </c>
      <c r="K54" s="145"/>
      <c r="L54" s="146"/>
      <c r="M54" s="34"/>
      <c r="N54" s="47" t="s">
        <v>37</v>
      </c>
      <c r="O54" s="23"/>
      <c r="P54" s="33"/>
      <c r="Q54" s="144" t="s">
        <v>4</v>
      </c>
      <c r="R54" s="145"/>
      <c r="S54" s="146"/>
      <c r="T54" s="34"/>
      <c r="U54" s="47" t="s">
        <v>37</v>
      </c>
      <c r="V54" s="5"/>
      <c r="W54" s="33"/>
      <c r="X54" s="144" t="s">
        <v>4</v>
      </c>
      <c r="Y54" s="145"/>
      <c r="Z54" s="146"/>
      <c r="AA54" s="34"/>
      <c r="AB54" s="47" t="s">
        <v>37</v>
      </c>
      <c r="AC54" s="23"/>
      <c r="AD54" s="33"/>
      <c r="AE54" s="144" t="s">
        <v>4</v>
      </c>
      <c r="AF54" s="145"/>
      <c r="AG54" s="146"/>
      <c r="AH54" s="34"/>
      <c r="AI54" s="47" t="s">
        <v>37</v>
      </c>
    </row>
    <row r="55" spans="1:35" ht="5.0999999999999996" customHeight="1" x14ac:dyDescent="0.25">
      <c r="A55" s="27"/>
      <c r="B55" s="28"/>
      <c r="C55" s="28"/>
      <c r="D55" s="28"/>
      <c r="E55" s="28"/>
      <c r="F55" s="175" t="s">
        <v>46</v>
      </c>
      <c r="G55" s="32"/>
      <c r="H55" s="23"/>
      <c r="I55" s="42"/>
      <c r="J55" s="28"/>
      <c r="K55" s="28"/>
      <c r="L55" s="29"/>
      <c r="M55" s="41"/>
      <c r="N55" s="26"/>
      <c r="O55" s="23"/>
      <c r="P55" s="42"/>
      <c r="Q55" s="28"/>
      <c r="R55" s="28"/>
      <c r="S55" s="29"/>
      <c r="T55" s="41"/>
      <c r="U55" s="26"/>
      <c r="V55" s="27"/>
      <c r="W55" s="42"/>
      <c r="X55" s="28"/>
      <c r="Y55" s="28"/>
      <c r="Z55" s="29"/>
      <c r="AA55" s="41"/>
      <c r="AB55" s="26"/>
      <c r="AC55" s="23"/>
      <c r="AD55" s="42"/>
      <c r="AE55" s="28"/>
      <c r="AF55" s="28"/>
      <c r="AG55" s="29"/>
      <c r="AH55" s="41"/>
      <c r="AI55" s="26"/>
    </row>
    <row r="56" spans="1:35" ht="15" customHeight="1" x14ac:dyDescent="0.25">
      <c r="A56" s="5"/>
      <c r="B56" s="24"/>
      <c r="C56" s="24"/>
      <c r="D56" s="24"/>
      <c r="E56" s="24"/>
      <c r="F56" s="176"/>
      <c r="G56" s="31"/>
      <c r="H56" s="23"/>
      <c r="I56" s="33"/>
      <c r="J56" s="144" t="s">
        <v>4</v>
      </c>
      <c r="K56" s="145"/>
      <c r="L56" s="146"/>
      <c r="M56" s="34"/>
      <c r="N56" s="47" t="s">
        <v>37</v>
      </c>
      <c r="O56" s="23"/>
      <c r="P56" s="33"/>
      <c r="Q56" s="144" t="s">
        <v>4</v>
      </c>
      <c r="R56" s="145"/>
      <c r="S56" s="146"/>
      <c r="T56" s="34"/>
      <c r="U56" s="47" t="s">
        <v>37</v>
      </c>
      <c r="V56" s="5"/>
      <c r="W56" s="33"/>
      <c r="X56" s="144" t="s">
        <v>4</v>
      </c>
      <c r="Y56" s="145"/>
      <c r="Z56" s="146"/>
      <c r="AA56" s="34"/>
      <c r="AB56" s="47" t="s">
        <v>37</v>
      </c>
      <c r="AC56" s="23"/>
      <c r="AD56" s="33"/>
      <c r="AE56" s="144" t="s">
        <v>4</v>
      </c>
      <c r="AF56" s="145"/>
      <c r="AG56" s="146"/>
      <c r="AH56" s="34"/>
      <c r="AI56" s="47" t="s">
        <v>37</v>
      </c>
    </row>
    <row r="57" spans="1:35" ht="5.0999999999999996" customHeight="1" x14ac:dyDescent="0.25">
      <c r="A57" s="27"/>
      <c r="B57" s="52"/>
      <c r="C57" s="24"/>
      <c r="D57" s="24"/>
      <c r="E57" s="24"/>
      <c r="F57" s="177"/>
      <c r="G57" s="32"/>
      <c r="H57" s="23"/>
      <c r="I57" s="42"/>
      <c r="J57" s="28"/>
      <c r="K57" s="28"/>
      <c r="L57" s="29"/>
      <c r="M57" s="41"/>
      <c r="N57" s="26"/>
      <c r="O57" s="23"/>
      <c r="P57" s="42"/>
      <c r="Q57" s="28"/>
      <c r="R57" s="28"/>
      <c r="S57" s="29"/>
      <c r="T57" s="41"/>
      <c r="U57" s="44"/>
      <c r="V57" s="27"/>
      <c r="W57" s="42"/>
      <c r="X57" s="28"/>
      <c r="Y57" s="28"/>
      <c r="Z57" s="29"/>
      <c r="AA57" s="41"/>
      <c r="AB57" s="26"/>
      <c r="AC57" s="23"/>
      <c r="AD57" s="42"/>
      <c r="AE57" s="28"/>
      <c r="AF57" s="28"/>
      <c r="AG57" s="29"/>
      <c r="AH57" s="41"/>
      <c r="AI57" s="26"/>
    </row>
    <row r="58" spans="1:35" ht="15" customHeight="1" x14ac:dyDescent="0.25">
      <c r="A58" s="23"/>
      <c r="B58" s="161" t="str">
        <f>IF(F28-F54&gt;=0,"Von meinem Budget für diesen Monat sind","Ich habe mein Budget für diesen Monat um")</f>
        <v>Von meinem Budget für diesen Monat sind</v>
      </c>
      <c r="C58" s="162"/>
      <c r="D58" s="162"/>
      <c r="E58" s="178">
        <f>IF(F28-F54&lt;0,(F28-F54)*(-1),F28-F54)</f>
        <v>0</v>
      </c>
      <c r="F58" s="181" t="str">
        <f>IF(F28-F54&gt;=0,"übrig.","gesprengt.")</f>
        <v>übrig.</v>
      </c>
      <c r="G58" s="26"/>
      <c r="H58" s="23"/>
      <c r="I58" s="33"/>
      <c r="J58" s="144" t="s">
        <v>4</v>
      </c>
      <c r="K58" s="145"/>
      <c r="L58" s="146"/>
      <c r="M58" s="34"/>
      <c r="N58" s="47" t="s">
        <v>37</v>
      </c>
      <c r="O58" s="23"/>
      <c r="P58" s="33"/>
      <c r="Q58" s="144" t="s">
        <v>4</v>
      </c>
      <c r="R58" s="145"/>
      <c r="S58" s="146"/>
      <c r="T58" s="34"/>
      <c r="U58" s="47" t="s">
        <v>37</v>
      </c>
      <c r="V58" s="5"/>
      <c r="W58" s="33"/>
      <c r="X58" s="144" t="s">
        <v>4</v>
      </c>
      <c r="Y58" s="145"/>
      <c r="Z58" s="146"/>
      <c r="AA58" s="34"/>
      <c r="AB58" s="47" t="s">
        <v>37</v>
      </c>
      <c r="AC58" s="23"/>
      <c r="AD58" s="33"/>
      <c r="AE58" s="144" t="s">
        <v>4</v>
      </c>
      <c r="AF58" s="145"/>
      <c r="AG58" s="146"/>
      <c r="AH58" s="34"/>
      <c r="AI58" s="47" t="s">
        <v>37</v>
      </c>
    </row>
    <row r="59" spans="1:35" ht="5.0999999999999996" customHeight="1" x14ac:dyDescent="0.25">
      <c r="A59" s="23"/>
      <c r="B59" s="164"/>
      <c r="C59" s="165"/>
      <c r="D59" s="165"/>
      <c r="E59" s="179"/>
      <c r="F59" s="182"/>
      <c r="G59" s="26"/>
      <c r="H59" s="23"/>
      <c r="I59" s="42"/>
      <c r="J59" s="28"/>
      <c r="K59" s="28"/>
      <c r="L59" s="29"/>
      <c r="M59" s="41"/>
      <c r="N59" s="26"/>
      <c r="O59" s="23"/>
      <c r="P59" s="42"/>
      <c r="Q59" s="28"/>
      <c r="R59" s="28"/>
      <c r="S59" s="29"/>
      <c r="T59" s="41"/>
      <c r="U59" s="26"/>
      <c r="V59" s="27"/>
      <c r="W59" s="42"/>
      <c r="X59" s="28"/>
      <c r="Y59" s="28"/>
      <c r="Z59" s="29"/>
      <c r="AA59" s="41"/>
      <c r="AB59" s="26"/>
      <c r="AC59" s="23"/>
      <c r="AD59" s="42"/>
      <c r="AE59" s="28"/>
      <c r="AF59" s="28"/>
      <c r="AG59" s="29"/>
      <c r="AH59" s="41"/>
      <c r="AI59" s="26"/>
    </row>
    <row r="60" spans="1:35" ht="15" customHeight="1" x14ac:dyDescent="0.25">
      <c r="A60" s="23"/>
      <c r="B60" s="167"/>
      <c r="C60" s="168"/>
      <c r="D60" s="168"/>
      <c r="E60" s="180"/>
      <c r="F60" s="183"/>
      <c r="G60" s="26"/>
      <c r="H60" s="23"/>
      <c r="I60" s="33"/>
      <c r="J60" s="144" t="s">
        <v>4</v>
      </c>
      <c r="K60" s="145"/>
      <c r="L60" s="146"/>
      <c r="M60" s="34"/>
      <c r="N60" s="47" t="s">
        <v>37</v>
      </c>
      <c r="O60" s="23"/>
      <c r="P60" s="33"/>
      <c r="Q60" s="144" t="s">
        <v>4</v>
      </c>
      <c r="R60" s="145"/>
      <c r="S60" s="146"/>
      <c r="T60" s="34"/>
      <c r="U60" s="47" t="s">
        <v>37</v>
      </c>
      <c r="V60" s="5"/>
      <c r="W60" s="33"/>
      <c r="X60" s="144" t="s">
        <v>4</v>
      </c>
      <c r="Y60" s="145"/>
      <c r="Z60" s="146"/>
      <c r="AA60" s="34"/>
      <c r="AB60" s="47" t="s">
        <v>37</v>
      </c>
      <c r="AC60" s="23"/>
      <c r="AD60" s="33"/>
      <c r="AE60" s="144" t="s">
        <v>4</v>
      </c>
      <c r="AF60" s="145"/>
      <c r="AG60" s="146"/>
      <c r="AH60" s="34"/>
      <c r="AI60" s="47" t="s">
        <v>37</v>
      </c>
    </row>
    <row r="61" spans="1:35" ht="5.0999999999999996" customHeight="1" x14ac:dyDescent="0.25">
      <c r="A61" s="23"/>
      <c r="B61" s="24"/>
      <c r="C61" s="24"/>
      <c r="D61" s="24"/>
      <c r="E61" s="24"/>
      <c r="F61" s="24"/>
      <c r="G61" s="26"/>
      <c r="H61" s="23"/>
      <c r="I61" s="42"/>
      <c r="J61" s="28"/>
      <c r="K61" s="28"/>
      <c r="L61" s="29"/>
      <c r="M61" s="41"/>
      <c r="N61" s="26"/>
      <c r="O61" s="23"/>
      <c r="P61" s="42"/>
      <c r="Q61" s="28"/>
      <c r="R61" s="28"/>
      <c r="S61" s="29"/>
      <c r="T61" s="41"/>
      <c r="U61" s="26"/>
      <c r="V61" s="27"/>
      <c r="W61" s="42"/>
      <c r="X61" s="28"/>
      <c r="Y61" s="28"/>
      <c r="Z61" s="29"/>
      <c r="AA61" s="41"/>
      <c r="AB61" s="26"/>
      <c r="AC61" s="23"/>
      <c r="AD61" s="42"/>
      <c r="AE61" s="28"/>
      <c r="AF61" s="28"/>
      <c r="AG61" s="29"/>
      <c r="AH61" s="41"/>
      <c r="AI61" s="26"/>
    </row>
    <row r="62" spans="1:35" ht="15" customHeight="1" x14ac:dyDescent="0.25">
      <c r="A62" s="23"/>
      <c r="B62" s="66"/>
      <c r="C62" s="66"/>
      <c r="D62" s="66"/>
      <c r="E62" s="66"/>
      <c r="F62" s="66"/>
      <c r="G62" s="26"/>
      <c r="H62" s="23"/>
      <c r="I62" s="33"/>
      <c r="J62" s="144" t="s">
        <v>4</v>
      </c>
      <c r="K62" s="145"/>
      <c r="L62" s="146"/>
      <c r="M62" s="34"/>
      <c r="N62" s="47" t="s">
        <v>37</v>
      </c>
      <c r="O62" s="23"/>
      <c r="P62" s="33"/>
      <c r="Q62" s="144" t="s">
        <v>4</v>
      </c>
      <c r="R62" s="145"/>
      <c r="S62" s="146"/>
      <c r="T62" s="34"/>
      <c r="U62" s="47" t="s">
        <v>37</v>
      </c>
      <c r="V62" s="5"/>
      <c r="W62" s="33"/>
      <c r="X62" s="144" t="s">
        <v>4</v>
      </c>
      <c r="Y62" s="145"/>
      <c r="Z62" s="146"/>
      <c r="AA62" s="34"/>
      <c r="AB62" s="47" t="s">
        <v>37</v>
      </c>
      <c r="AC62" s="23"/>
      <c r="AD62" s="33"/>
      <c r="AE62" s="144" t="s">
        <v>4</v>
      </c>
      <c r="AF62" s="145"/>
      <c r="AG62" s="146"/>
      <c r="AH62" s="34"/>
      <c r="AI62" s="47" t="s">
        <v>37</v>
      </c>
    </row>
    <row r="63" spans="1:35" ht="5.0999999999999996" customHeight="1" x14ac:dyDescent="0.25">
      <c r="A63" s="23"/>
      <c r="B63" s="66"/>
      <c r="C63" s="66"/>
      <c r="D63" s="66"/>
      <c r="E63" s="66"/>
      <c r="F63" s="66"/>
      <c r="G63" s="26"/>
      <c r="H63" s="23"/>
      <c r="I63" s="42"/>
      <c r="J63" s="28"/>
      <c r="K63" s="28"/>
      <c r="L63" s="29"/>
      <c r="M63" s="41"/>
      <c r="N63" s="26"/>
      <c r="O63" s="23"/>
      <c r="P63" s="42"/>
      <c r="Q63" s="28"/>
      <c r="R63" s="28"/>
      <c r="S63" s="29"/>
      <c r="T63" s="41"/>
      <c r="U63" s="26"/>
      <c r="V63" s="27"/>
      <c r="W63" s="42"/>
      <c r="X63" s="28"/>
      <c r="Y63" s="28"/>
      <c r="Z63" s="29"/>
      <c r="AA63" s="41"/>
      <c r="AB63" s="26"/>
      <c r="AC63" s="23"/>
      <c r="AD63" s="42"/>
      <c r="AE63" s="28"/>
      <c r="AF63" s="28"/>
      <c r="AG63" s="29"/>
      <c r="AH63" s="41"/>
      <c r="AI63" s="26"/>
    </row>
    <row r="64" spans="1:35" ht="15" customHeight="1" x14ac:dyDescent="0.25">
      <c r="A64" s="21"/>
      <c r="B64" s="174" t="str">
        <f>IF(F28-F54+F20+F24+F26&lt;0,"Meine Rücklagen eingerechnet, fehlen mir in diesem Monat:","Meine Rücklagen eingerechnet, bleiben mir in diesem Monat:")</f>
        <v>Meine Rücklagen eingerechnet, bleiben mir in diesem Monat:</v>
      </c>
      <c r="C64" s="174"/>
      <c r="D64" s="174"/>
      <c r="E64" s="174"/>
      <c r="F64" s="174"/>
      <c r="G64" s="56"/>
      <c r="H64" s="23"/>
      <c r="I64" s="33"/>
      <c r="J64" s="144" t="s">
        <v>4</v>
      </c>
      <c r="K64" s="145"/>
      <c r="L64" s="146"/>
      <c r="M64" s="34"/>
      <c r="N64" s="47" t="s">
        <v>37</v>
      </c>
      <c r="O64" s="23"/>
      <c r="P64" s="33"/>
      <c r="Q64" s="144" t="s">
        <v>4</v>
      </c>
      <c r="R64" s="145"/>
      <c r="S64" s="146"/>
      <c r="T64" s="34"/>
      <c r="U64" s="47" t="s">
        <v>37</v>
      </c>
      <c r="V64" s="5"/>
      <c r="W64" s="33"/>
      <c r="X64" s="144" t="s">
        <v>4</v>
      </c>
      <c r="Y64" s="145"/>
      <c r="Z64" s="146"/>
      <c r="AA64" s="34"/>
      <c r="AB64" s="47" t="s">
        <v>37</v>
      </c>
      <c r="AC64" s="23"/>
      <c r="AD64" s="33"/>
      <c r="AE64" s="144" t="s">
        <v>4</v>
      </c>
      <c r="AF64" s="145"/>
      <c r="AG64" s="146"/>
      <c r="AH64" s="34"/>
      <c r="AI64" s="47" t="s">
        <v>37</v>
      </c>
    </row>
    <row r="65" spans="1:35" ht="5.0999999999999996" customHeight="1" x14ac:dyDescent="0.25">
      <c r="A65" s="21"/>
      <c r="B65" s="174"/>
      <c r="C65" s="174"/>
      <c r="D65" s="174"/>
      <c r="E65" s="174"/>
      <c r="F65" s="174"/>
      <c r="G65" s="56"/>
      <c r="H65" s="23"/>
      <c r="I65" s="42"/>
      <c r="J65" s="28"/>
      <c r="K65" s="28"/>
      <c r="L65" s="29"/>
      <c r="M65" s="41"/>
      <c r="N65" s="26"/>
      <c r="O65" s="23"/>
      <c r="P65" s="42"/>
      <c r="Q65" s="28"/>
      <c r="R65" s="28"/>
      <c r="S65" s="29"/>
      <c r="T65" s="41"/>
      <c r="U65" s="44"/>
      <c r="V65" s="27"/>
      <c r="W65" s="42"/>
      <c r="X65" s="28"/>
      <c r="Y65" s="28"/>
      <c r="Z65" s="29"/>
      <c r="AA65" s="41"/>
      <c r="AB65" s="26"/>
      <c r="AC65" s="23"/>
      <c r="AD65" s="42"/>
      <c r="AE65" s="28"/>
      <c r="AF65" s="28"/>
      <c r="AG65" s="29"/>
      <c r="AH65" s="41"/>
      <c r="AI65" s="26"/>
    </row>
    <row r="66" spans="1:35" ht="15" customHeight="1" x14ac:dyDescent="0.25">
      <c r="A66" s="21"/>
      <c r="B66" s="174"/>
      <c r="C66" s="174"/>
      <c r="D66" s="174"/>
      <c r="E66" s="174"/>
      <c r="F66" s="174"/>
      <c r="G66" s="56"/>
      <c r="H66" s="23"/>
      <c r="I66" s="33"/>
      <c r="J66" s="144" t="s">
        <v>4</v>
      </c>
      <c r="K66" s="145"/>
      <c r="L66" s="146"/>
      <c r="M66" s="34"/>
      <c r="N66" s="47" t="s">
        <v>37</v>
      </c>
      <c r="O66" s="23"/>
      <c r="P66" s="33"/>
      <c r="Q66" s="144" t="s">
        <v>4</v>
      </c>
      <c r="R66" s="145"/>
      <c r="S66" s="146"/>
      <c r="T66" s="34"/>
      <c r="U66" s="47" t="s">
        <v>37</v>
      </c>
      <c r="V66" s="5"/>
      <c r="W66" s="33"/>
      <c r="X66" s="144" t="s">
        <v>4</v>
      </c>
      <c r="Y66" s="145"/>
      <c r="Z66" s="146"/>
      <c r="AA66" s="34"/>
      <c r="AB66" s="47" t="s">
        <v>37</v>
      </c>
      <c r="AC66" s="23"/>
      <c r="AD66" s="33"/>
      <c r="AE66" s="144" t="s">
        <v>4</v>
      </c>
      <c r="AF66" s="145"/>
      <c r="AG66" s="146"/>
      <c r="AH66" s="34"/>
      <c r="AI66" s="47" t="s">
        <v>37</v>
      </c>
    </row>
    <row r="67" spans="1:35" ht="5.0999999999999996" customHeight="1" x14ac:dyDescent="0.25">
      <c r="A67" s="21"/>
      <c r="B67" s="174"/>
      <c r="C67" s="174"/>
      <c r="D67" s="174"/>
      <c r="E67" s="174"/>
      <c r="F67" s="174"/>
      <c r="G67" s="56"/>
      <c r="H67" s="23"/>
      <c r="I67" s="24"/>
      <c r="J67" s="24"/>
      <c r="K67" s="24"/>
      <c r="L67" s="24"/>
      <c r="M67" s="24"/>
      <c r="N67" s="26"/>
      <c r="O67" s="23"/>
      <c r="P67" s="28"/>
      <c r="Q67" s="28"/>
      <c r="R67" s="28"/>
      <c r="S67" s="29"/>
      <c r="T67" s="41"/>
      <c r="U67" s="26"/>
      <c r="V67" s="23"/>
      <c r="W67" s="28"/>
      <c r="X67" s="28"/>
      <c r="Y67" s="28"/>
      <c r="Z67" s="28"/>
      <c r="AA67" s="30"/>
      <c r="AB67" s="26"/>
      <c r="AC67" s="23"/>
      <c r="AD67" s="42"/>
      <c r="AE67" s="28"/>
      <c r="AF67" s="28"/>
      <c r="AG67" s="29"/>
      <c r="AH67" s="41"/>
      <c r="AI67" s="26"/>
    </row>
    <row r="68" spans="1:35" ht="15" customHeight="1" x14ac:dyDescent="0.25">
      <c r="A68" s="21"/>
      <c r="B68" s="174"/>
      <c r="C68" s="174"/>
      <c r="D68" s="174"/>
      <c r="E68" s="174"/>
      <c r="F68" s="174"/>
      <c r="G68" s="56"/>
      <c r="H68" s="23"/>
      <c r="I68" s="33"/>
      <c r="J68" s="144" t="s">
        <v>4</v>
      </c>
      <c r="K68" s="145"/>
      <c r="L68" s="146"/>
      <c r="M68" s="34"/>
      <c r="N68" s="47" t="s">
        <v>37</v>
      </c>
      <c r="O68" s="23"/>
      <c r="P68" s="33"/>
      <c r="Q68" s="144" t="s">
        <v>4</v>
      </c>
      <c r="R68" s="145"/>
      <c r="S68" s="146"/>
      <c r="T68" s="34"/>
      <c r="U68" s="47" t="s">
        <v>37</v>
      </c>
      <c r="V68" s="5"/>
      <c r="W68" s="33"/>
      <c r="X68" s="144" t="s">
        <v>4</v>
      </c>
      <c r="Y68" s="145"/>
      <c r="Z68" s="146"/>
      <c r="AA68" s="34"/>
      <c r="AB68" s="47" t="s">
        <v>37</v>
      </c>
      <c r="AC68" s="23"/>
      <c r="AD68" s="33"/>
      <c r="AE68" s="144" t="s">
        <v>4</v>
      </c>
      <c r="AF68" s="145"/>
      <c r="AG68" s="146"/>
      <c r="AH68" s="34"/>
      <c r="AI68" s="47" t="s">
        <v>37</v>
      </c>
    </row>
    <row r="69" spans="1:35" ht="5.0999999999999996" customHeight="1" x14ac:dyDescent="0.25">
      <c r="A69" s="21"/>
      <c r="B69" s="67"/>
      <c r="C69" s="67"/>
      <c r="D69" s="67"/>
      <c r="E69" s="67"/>
      <c r="F69" s="67"/>
      <c r="G69" s="56"/>
      <c r="H69" s="23"/>
      <c r="I69" s="42"/>
      <c r="J69" s="28"/>
      <c r="K69" s="28"/>
      <c r="L69" s="29"/>
      <c r="M69" s="41"/>
      <c r="N69" s="26"/>
      <c r="O69" s="23"/>
      <c r="P69" s="42"/>
      <c r="Q69" s="28"/>
      <c r="R69" s="28"/>
      <c r="S69" s="29"/>
      <c r="T69" s="41"/>
      <c r="U69" s="26"/>
      <c r="V69" s="27"/>
      <c r="W69" s="42"/>
      <c r="X69" s="28"/>
      <c r="Y69" s="28"/>
      <c r="Z69" s="29"/>
      <c r="AA69" s="41"/>
      <c r="AB69" s="26"/>
      <c r="AC69" s="23"/>
      <c r="AD69" s="42"/>
      <c r="AE69" s="28"/>
      <c r="AF69" s="28"/>
      <c r="AG69" s="29"/>
      <c r="AH69" s="41"/>
      <c r="AI69" s="26"/>
    </row>
    <row r="70" spans="1:35" ht="15" customHeight="1" x14ac:dyDescent="0.25">
      <c r="A70" s="21"/>
      <c r="B70" s="172">
        <f>IF(F28-F54+F20+F24+F26&lt;0,(F28-F54+F20+F24+F26)*(-1),F28-F54+F20+F24+F26)</f>
        <v>0</v>
      </c>
      <c r="C70" s="173"/>
      <c r="D70" s="173"/>
      <c r="E70" s="173"/>
      <c r="F70" s="173"/>
      <c r="G70" s="56"/>
      <c r="H70" s="23"/>
      <c r="I70" s="33"/>
      <c r="J70" s="144" t="s">
        <v>4</v>
      </c>
      <c r="K70" s="145"/>
      <c r="L70" s="146"/>
      <c r="M70" s="34"/>
      <c r="N70" s="47" t="s">
        <v>37</v>
      </c>
      <c r="O70" s="23"/>
      <c r="P70" s="33"/>
      <c r="Q70" s="144" t="s">
        <v>4</v>
      </c>
      <c r="R70" s="145"/>
      <c r="S70" s="146"/>
      <c r="T70" s="34"/>
      <c r="U70" s="47" t="s">
        <v>37</v>
      </c>
      <c r="V70" s="5"/>
      <c r="W70" s="33"/>
      <c r="X70" s="144" t="s">
        <v>4</v>
      </c>
      <c r="Y70" s="145"/>
      <c r="Z70" s="146"/>
      <c r="AA70" s="34"/>
      <c r="AB70" s="47" t="s">
        <v>37</v>
      </c>
      <c r="AC70" s="23"/>
      <c r="AD70" s="33"/>
      <c r="AE70" s="144" t="s">
        <v>4</v>
      </c>
      <c r="AF70" s="145"/>
      <c r="AG70" s="146"/>
      <c r="AH70" s="34"/>
      <c r="AI70" s="47" t="s">
        <v>37</v>
      </c>
    </row>
    <row r="71" spans="1:35" ht="5.0999999999999996" customHeight="1" thickBot="1" x14ac:dyDescent="0.3">
      <c r="A71" s="21"/>
      <c r="B71" s="173"/>
      <c r="C71" s="173"/>
      <c r="D71" s="173"/>
      <c r="E71" s="173"/>
      <c r="F71" s="173"/>
      <c r="G71" s="56"/>
      <c r="H71" s="23"/>
      <c r="I71" s="24"/>
      <c r="J71" s="24"/>
      <c r="K71" s="24"/>
      <c r="L71" s="24"/>
      <c r="M71" s="24"/>
      <c r="N71" s="26"/>
      <c r="O71" s="23"/>
      <c r="P71" s="28"/>
      <c r="Q71" s="28"/>
      <c r="R71" s="28"/>
      <c r="S71" s="29"/>
      <c r="T71" s="41"/>
      <c r="U71" s="26"/>
      <c r="V71" s="23"/>
      <c r="W71" s="28"/>
      <c r="X71" s="28"/>
      <c r="Y71" s="28"/>
      <c r="Z71" s="28"/>
      <c r="AA71" s="30"/>
      <c r="AB71" s="26"/>
      <c r="AC71" s="23"/>
      <c r="AD71" s="42"/>
      <c r="AE71" s="28"/>
      <c r="AF71" s="28"/>
      <c r="AG71" s="29"/>
      <c r="AH71" s="41"/>
      <c r="AI71" s="26"/>
    </row>
    <row r="72" spans="1:35" ht="15" customHeight="1" thickBot="1" x14ac:dyDescent="0.3">
      <c r="A72" s="21"/>
      <c r="B72" s="173"/>
      <c r="C72" s="173"/>
      <c r="D72" s="173"/>
      <c r="E72" s="173"/>
      <c r="F72" s="173"/>
      <c r="G72" s="56"/>
      <c r="H72" s="23"/>
      <c r="I72" s="142" t="s">
        <v>151</v>
      </c>
      <c r="J72" s="142"/>
      <c r="K72" s="142"/>
      <c r="L72" s="143"/>
      <c r="M72" s="43" t="str">
        <f>IF(SUM(M12:M70)=0,"",SUM(M12:M70))</f>
        <v/>
      </c>
      <c r="N72" s="26"/>
      <c r="O72" s="23"/>
      <c r="P72" s="19" t="s">
        <v>28</v>
      </c>
      <c r="Q72" s="19"/>
      <c r="R72" s="19"/>
      <c r="S72" s="39"/>
      <c r="T72" s="43" t="str">
        <f>IF(SUM(T52:T70)=0,"",SUM(T52:T70))</f>
        <v/>
      </c>
      <c r="U72" s="26"/>
      <c r="V72" s="23"/>
      <c r="W72" s="18" t="s">
        <v>36</v>
      </c>
      <c r="X72" s="18"/>
      <c r="Y72" s="18"/>
      <c r="Z72" s="20"/>
      <c r="AA72" s="43" t="str">
        <f>IF(SUM(AA40:AA70)=0,"",SUM(AA40:AA70))</f>
        <v/>
      </c>
      <c r="AB72" s="26"/>
      <c r="AC72" s="23"/>
      <c r="AD72" s="18" t="s">
        <v>31</v>
      </c>
      <c r="AE72" s="18"/>
      <c r="AF72" s="18"/>
      <c r="AG72" s="20"/>
      <c r="AH72" s="43" t="str">
        <f>IF(SUM(AH12:AH70)=0,"",SUM(AH12:AH70))</f>
        <v/>
      </c>
      <c r="AI72" s="26"/>
    </row>
    <row r="73" spans="1:35" ht="5.0999999999999996" customHeight="1" x14ac:dyDescent="0.25">
      <c r="A73" s="21"/>
      <c r="B73" s="67"/>
      <c r="C73" s="67"/>
      <c r="D73" s="67"/>
      <c r="E73" s="67"/>
      <c r="F73" s="67"/>
      <c r="G73" s="56"/>
      <c r="H73" s="23"/>
      <c r="I73" s="24"/>
      <c r="J73" s="24"/>
      <c r="K73" s="24"/>
      <c r="L73" s="24"/>
      <c r="M73" s="24"/>
      <c r="N73" s="26"/>
      <c r="O73" s="23"/>
      <c r="P73" s="24"/>
      <c r="Q73" s="24"/>
      <c r="R73" s="24"/>
      <c r="S73" s="24"/>
      <c r="T73" s="24"/>
      <c r="U73" s="26"/>
      <c r="V73" s="23"/>
      <c r="W73" s="24"/>
      <c r="X73" s="24"/>
      <c r="Y73" s="24"/>
      <c r="Z73" s="24"/>
      <c r="AA73" s="24"/>
      <c r="AB73" s="26"/>
      <c r="AC73" s="23"/>
      <c r="AD73" s="24"/>
      <c r="AE73" s="24"/>
      <c r="AF73" s="24"/>
      <c r="AG73" s="24"/>
      <c r="AH73" s="24"/>
      <c r="AI73" s="26"/>
    </row>
    <row r="74" spans="1:35" ht="15" customHeight="1" x14ac:dyDescent="0.25">
      <c r="A74" s="35"/>
      <c r="B74" s="36"/>
      <c r="C74" s="36"/>
      <c r="D74" s="36"/>
      <c r="E74" s="36"/>
      <c r="F74" s="53"/>
      <c r="G74" s="37"/>
      <c r="H74" s="35"/>
      <c r="I74" s="36"/>
      <c r="J74" s="36"/>
      <c r="K74" s="36"/>
      <c r="L74" s="36"/>
      <c r="M74" s="36"/>
      <c r="N74" s="37"/>
      <c r="O74" s="35"/>
      <c r="P74" s="36"/>
      <c r="Q74" s="36"/>
      <c r="R74" s="36"/>
      <c r="S74" s="36"/>
      <c r="T74" s="36"/>
      <c r="U74" s="37"/>
      <c r="V74" s="35"/>
      <c r="W74" s="36"/>
      <c r="X74" s="36"/>
      <c r="Y74" s="36"/>
      <c r="Z74" s="36"/>
      <c r="AA74" s="36"/>
      <c r="AB74" s="37"/>
      <c r="AC74" s="35"/>
      <c r="AD74" s="54"/>
      <c r="AE74" s="54"/>
      <c r="AF74" s="54"/>
      <c r="AG74" s="54"/>
      <c r="AH74" s="55"/>
      <c r="AI74" s="37"/>
    </row>
    <row r="75" spans="1:35" ht="15" customHeight="1" x14ac:dyDescent="0.25">
      <c r="B75" s="24"/>
      <c r="C75" s="24"/>
      <c r="D75" s="24"/>
      <c r="E75" s="24"/>
      <c r="F75" s="24"/>
    </row>
    <row r="76" spans="1:35" ht="15" hidden="1" customHeight="1" x14ac:dyDescent="0.25">
      <c r="H76" s="22" t="s">
        <v>15</v>
      </c>
      <c r="I76" s="75">
        <f>MAX(M12:M70)</f>
        <v>0</v>
      </c>
      <c r="J76" s="22" t="e">
        <f>INDEX(J12:J70,MATCH(I76,M12:M70,0))</f>
        <v>#N/A</v>
      </c>
    </row>
    <row r="77" spans="1:35" ht="15" hidden="1" customHeight="1" x14ac:dyDescent="0.25">
      <c r="H77" s="22" t="s">
        <v>126</v>
      </c>
      <c r="I77" s="75">
        <f>MAX(T12:T40)</f>
        <v>0</v>
      </c>
      <c r="J77" s="22" t="e">
        <f>INDEX(Q12:Q40,MATCH(I77,T12:T40,0))</f>
        <v>#N/A</v>
      </c>
    </row>
    <row r="78" spans="1:35" ht="15" hidden="1" customHeight="1" x14ac:dyDescent="0.25">
      <c r="H78" s="22" t="s">
        <v>23</v>
      </c>
      <c r="I78" s="75">
        <f>MAX(T52:T70)</f>
        <v>0</v>
      </c>
      <c r="J78" s="22" t="e">
        <f>INDEX(Q52:Q70,MATCH(I78,T52:T70,0))</f>
        <v>#N/A</v>
      </c>
    </row>
    <row r="79" spans="1:35" ht="15" hidden="1" customHeight="1" x14ac:dyDescent="0.25">
      <c r="H79" s="22" t="s">
        <v>127</v>
      </c>
      <c r="I79" s="75">
        <f>MAX(AA12:AA28)</f>
        <v>0</v>
      </c>
      <c r="J79" s="22" t="e">
        <f>INDEX(X12:X28,MATCH(I79,AA12:AA28,0))</f>
        <v>#N/A</v>
      </c>
    </row>
    <row r="80" spans="1:35" ht="15" hidden="1" customHeight="1" x14ac:dyDescent="0.25">
      <c r="H80" s="22" t="s">
        <v>58</v>
      </c>
      <c r="I80" s="75">
        <f>MAX(AA40:AA70)</f>
        <v>0</v>
      </c>
      <c r="J80" s="22" t="e">
        <f>INDEX(X40:X70,MATCH(I80,AA40:AA70,0))</f>
        <v>#N/A</v>
      </c>
    </row>
    <row r="81" spans="8:22" ht="15" hidden="1" customHeight="1" x14ac:dyDescent="0.25">
      <c r="H81" s="22" t="s">
        <v>128</v>
      </c>
      <c r="I81" s="75">
        <f>MAX(AH12:AH70)</f>
        <v>0</v>
      </c>
      <c r="J81" s="22" t="e">
        <f>INDEX(AE12:AE70,MATCH(I81,AH12:AH70,0))</f>
        <v>#N/A</v>
      </c>
    </row>
    <row r="82" spans="8:22" ht="15" hidden="1" customHeight="1" x14ac:dyDescent="0.25"/>
    <row r="83" spans="8:22" ht="15" hidden="1" customHeight="1" x14ac:dyDescent="0.25">
      <c r="H83" s="22" t="s">
        <v>117</v>
      </c>
      <c r="I83" s="75">
        <f>MAX(I76:I81)</f>
        <v>0</v>
      </c>
      <c r="J83" s="22" t="e">
        <f>INDEX(J76:J81,MATCH(I83,I76:I81,0))</f>
        <v>#N/A</v>
      </c>
    </row>
    <row r="84" spans="8:22" ht="15" customHeight="1" x14ac:dyDescent="0.25"/>
    <row r="85" spans="8:22" ht="15" customHeight="1" x14ac:dyDescent="0.25"/>
    <row r="86" spans="8:22" ht="15" customHeight="1" x14ac:dyDescent="0.25">
      <c r="O86" s="24"/>
      <c r="P86" s="24"/>
      <c r="Q86" s="24"/>
      <c r="R86" s="24"/>
      <c r="S86" s="24"/>
      <c r="T86" s="24"/>
      <c r="U86" s="24"/>
      <c r="V86" s="24"/>
    </row>
    <row r="87" spans="8:22" ht="15" customHeight="1" x14ac:dyDescent="0.25">
      <c r="O87" s="24"/>
      <c r="P87" s="24"/>
      <c r="Q87" s="24"/>
      <c r="R87" s="24"/>
      <c r="S87" s="24"/>
      <c r="T87" s="24"/>
      <c r="U87" s="24"/>
      <c r="V87" s="24"/>
    </row>
    <row r="88" spans="8:22" ht="15" customHeight="1" x14ac:dyDescent="0.25">
      <c r="O88" s="24"/>
      <c r="P88" s="24"/>
      <c r="Q88" s="24"/>
      <c r="R88" s="24"/>
      <c r="S88" s="24"/>
      <c r="T88" s="24"/>
      <c r="U88" s="24"/>
      <c r="V88" s="24"/>
    </row>
    <row r="89" spans="8:22" ht="15" customHeight="1" x14ac:dyDescent="0.25">
      <c r="O89" s="24"/>
      <c r="P89" s="24"/>
      <c r="Q89" s="24"/>
      <c r="R89" s="24"/>
      <c r="S89" s="24"/>
      <c r="T89" s="24"/>
      <c r="U89" s="24"/>
      <c r="V89" s="24"/>
    </row>
    <row r="90" spans="8:22" ht="15" customHeight="1" x14ac:dyDescent="0.25">
      <c r="O90" s="24"/>
      <c r="P90" s="24"/>
      <c r="Q90" s="24"/>
      <c r="R90" s="24"/>
      <c r="S90" s="24"/>
      <c r="T90" s="24"/>
      <c r="U90" s="24"/>
      <c r="V90" s="24"/>
    </row>
    <row r="91" spans="8:22" ht="15" customHeight="1" x14ac:dyDescent="0.25"/>
    <row r="92" spans="8:22" ht="15" customHeight="1" x14ac:dyDescent="0.25"/>
    <row r="93" spans="8:22" ht="15" customHeight="1" x14ac:dyDescent="0.25"/>
    <row r="94" spans="8:22" ht="15" customHeight="1" x14ac:dyDescent="0.25"/>
    <row r="95" spans="8:22" ht="15" customHeight="1" x14ac:dyDescent="0.25"/>
    <row r="96" spans="8:22"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sheetData>
  <sheetProtection password="F0A5" sheet="1" objects="1" scenarios="1"/>
  <mergeCells count="163">
    <mergeCell ref="B70:F72"/>
    <mergeCell ref="J70:L70"/>
    <mergeCell ref="Q70:S70"/>
    <mergeCell ref="X70:Z70"/>
    <mergeCell ref="AE70:AG70"/>
    <mergeCell ref="Q66:S66"/>
    <mergeCell ref="X66:Z66"/>
    <mergeCell ref="AE66:AG66"/>
    <mergeCell ref="J68:L68"/>
    <mergeCell ref="Q68:S68"/>
    <mergeCell ref="X68:Z68"/>
    <mergeCell ref="AE68:AG68"/>
    <mergeCell ref="I72:L72"/>
    <mergeCell ref="J62:L62"/>
    <mergeCell ref="Q62:S62"/>
    <mergeCell ref="X62:Z62"/>
    <mergeCell ref="AE62:AG62"/>
    <mergeCell ref="B64:F68"/>
    <mergeCell ref="J64:L64"/>
    <mergeCell ref="Q64:S64"/>
    <mergeCell ref="X64:Z64"/>
    <mergeCell ref="AE64:AG64"/>
    <mergeCell ref="J66:L66"/>
    <mergeCell ref="AE58:AG58"/>
    <mergeCell ref="J60:L60"/>
    <mergeCell ref="Q60:S60"/>
    <mergeCell ref="X60:Z60"/>
    <mergeCell ref="AE60:AG60"/>
    <mergeCell ref="F55:F57"/>
    <mergeCell ref="J56:L56"/>
    <mergeCell ref="Q56:S56"/>
    <mergeCell ref="X56:Z56"/>
    <mergeCell ref="AE56:AG56"/>
    <mergeCell ref="B58:D60"/>
    <mergeCell ref="E58:E60"/>
    <mergeCell ref="F58:F60"/>
    <mergeCell ref="J58:L58"/>
    <mergeCell ref="Q58:S58"/>
    <mergeCell ref="B52:E52"/>
    <mergeCell ref="J52:L52"/>
    <mergeCell ref="Q52:S52"/>
    <mergeCell ref="X52:Z52"/>
    <mergeCell ref="X58:Z58"/>
    <mergeCell ref="AE52:AG52"/>
    <mergeCell ref="B54:E54"/>
    <mergeCell ref="J54:L54"/>
    <mergeCell ref="Q54:S54"/>
    <mergeCell ref="X54:Z54"/>
    <mergeCell ref="AE54:AG54"/>
    <mergeCell ref="B48:E48"/>
    <mergeCell ref="J48:L48"/>
    <mergeCell ref="X48:Z48"/>
    <mergeCell ref="AE48:AG48"/>
    <mergeCell ref="B49:E50"/>
    <mergeCell ref="J50:L50"/>
    <mergeCell ref="X50:Z50"/>
    <mergeCell ref="AE50:AG50"/>
    <mergeCell ref="B44:E44"/>
    <mergeCell ref="J44:L44"/>
    <mergeCell ref="X44:Z44"/>
    <mergeCell ref="AE44:AG44"/>
    <mergeCell ref="B46:E46"/>
    <mergeCell ref="J46:L46"/>
    <mergeCell ref="P46:T48"/>
    <mergeCell ref="U46:U49"/>
    <mergeCell ref="X46:Z46"/>
    <mergeCell ref="AE46:AG46"/>
    <mergeCell ref="X40:Z40"/>
    <mergeCell ref="AE40:AG40"/>
    <mergeCell ref="B42:E42"/>
    <mergeCell ref="J42:L42"/>
    <mergeCell ref="X42:Z42"/>
    <mergeCell ref="AE42:AG42"/>
    <mergeCell ref="J36:L36"/>
    <mergeCell ref="Q36:S36"/>
    <mergeCell ref="AE36:AG36"/>
    <mergeCell ref="B38:F40"/>
    <mergeCell ref="J38:L38"/>
    <mergeCell ref="Q38:S38"/>
    <mergeCell ref="X38:Z38"/>
    <mergeCell ref="AE38:AG38"/>
    <mergeCell ref="J40:L40"/>
    <mergeCell ref="Q40:S40"/>
    <mergeCell ref="B32:F34"/>
    <mergeCell ref="J32:L32"/>
    <mergeCell ref="Q32:S32"/>
    <mergeCell ref="X32:Z32"/>
    <mergeCell ref="AE32:AG32"/>
    <mergeCell ref="J34:L34"/>
    <mergeCell ref="Q34:S34"/>
    <mergeCell ref="W34:AA36"/>
    <mergeCell ref="AB34:AB37"/>
    <mergeCell ref="AE34:AG34"/>
    <mergeCell ref="B28:E28"/>
    <mergeCell ref="J28:L28"/>
    <mergeCell ref="Q28:S28"/>
    <mergeCell ref="X28:Z28"/>
    <mergeCell ref="AE28:AG28"/>
    <mergeCell ref="F29:F31"/>
    <mergeCell ref="J30:L30"/>
    <mergeCell ref="Q30:S30"/>
    <mergeCell ref="AE30:AG30"/>
    <mergeCell ref="B24:E24"/>
    <mergeCell ref="J24:L24"/>
    <mergeCell ref="Q24:S24"/>
    <mergeCell ref="X24:Z24"/>
    <mergeCell ref="AE24:AG24"/>
    <mergeCell ref="B26:E26"/>
    <mergeCell ref="J26:L26"/>
    <mergeCell ref="Q26:S26"/>
    <mergeCell ref="X26:Z26"/>
    <mergeCell ref="AE26:AG26"/>
    <mergeCell ref="B20:E20"/>
    <mergeCell ref="J20:L20"/>
    <mergeCell ref="Q20:S20"/>
    <mergeCell ref="X20:Z20"/>
    <mergeCell ref="AE20:AG20"/>
    <mergeCell ref="V21:V22"/>
    <mergeCell ref="J22:L22"/>
    <mergeCell ref="Q22:S22"/>
    <mergeCell ref="X22:Z22"/>
    <mergeCell ref="AE22:AG22"/>
    <mergeCell ref="B16:E16"/>
    <mergeCell ref="J16:L16"/>
    <mergeCell ref="Q16:S16"/>
    <mergeCell ref="X16:Z16"/>
    <mergeCell ref="AE16:AG16"/>
    <mergeCell ref="B18:E18"/>
    <mergeCell ref="J18:L18"/>
    <mergeCell ref="Q18:S18"/>
    <mergeCell ref="X18:Z18"/>
    <mergeCell ref="AE18:AG18"/>
    <mergeCell ref="J12:L12"/>
    <mergeCell ref="Q12:S12"/>
    <mergeCell ref="X12:Z12"/>
    <mergeCell ref="AE12:AG12"/>
    <mergeCell ref="B14:E14"/>
    <mergeCell ref="J14:L14"/>
    <mergeCell ref="Q14:S14"/>
    <mergeCell ref="X14:Z14"/>
    <mergeCell ref="AE14:AG14"/>
    <mergeCell ref="AB6:AB9"/>
    <mergeCell ref="AD6:AH8"/>
    <mergeCell ref="AI6:AI9"/>
    <mergeCell ref="J10:L10"/>
    <mergeCell ref="X10:Z10"/>
    <mergeCell ref="AE10:AG10"/>
    <mergeCell ref="V2:V4"/>
    <mergeCell ref="W2:AB4"/>
    <mergeCell ref="AC2:AC4"/>
    <mergeCell ref="AD2:AI4"/>
    <mergeCell ref="B6:F8"/>
    <mergeCell ref="I6:M8"/>
    <mergeCell ref="N6:N9"/>
    <mergeCell ref="P6:T8"/>
    <mergeCell ref="U6:U8"/>
    <mergeCell ref="W6:AA8"/>
    <mergeCell ref="B2:F4"/>
    <mergeCell ref="G2:G4"/>
    <mergeCell ref="H2:H4"/>
    <mergeCell ref="I2:N4"/>
    <mergeCell ref="O2:O4"/>
    <mergeCell ref="P2:U4"/>
  </mergeCells>
  <pageMargins left="0.70866141732283472" right="0.70866141732283472" top="0.78740157480314965" bottom="0.78740157480314965" header="0" footer="0"/>
  <pageSetup paperSize="9" orientation="portrait" r:id="rId1"/>
  <headerFooter scaleWithDoc="0"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A8"/>
  </sheetPr>
  <dimension ref="A1:AI176"/>
  <sheetViews>
    <sheetView showGridLines="0" showRowColHeaders="0" zoomScaleNormal="100" workbookViewId="0">
      <selection activeCell="F14" sqref="F14"/>
    </sheetView>
  </sheetViews>
  <sheetFormatPr baseColWidth="10" defaultRowHeight="15" x14ac:dyDescent="0.25"/>
  <cols>
    <col min="1" max="1" width="10.7109375" style="22" customWidth="1"/>
    <col min="2" max="5" width="12.7109375" style="22" customWidth="1"/>
    <col min="6" max="6" width="14.7109375" style="22" customWidth="1"/>
    <col min="7" max="8" width="10.7109375" style="22" customWidth="1"/>
    <col min="9" max="12" width="12.7109375" style="22" customWidth="1"/>
    <col min="13" max="13" width="14.7109375" style="22" customWidth="1"/>
    <col min="14" max="15" width="10.7109375" style="22" customWidth="1"/>
    <col min="16" max="19" width="12.7109375" style="22" customWidth="1"/>
    <col min="20" max="20" width="14.7109375" style="22" customWidth="1"/>
    <col min="21" max="22" width="10.7109375" style="22" customWidth="1"/>
    <col min="23" max="26" width="12.7109375" style="22" customWidth="1"/>
    <col min="27" max="27" width="14.7109375" style="22" customWidth="1"/>
    <col min="28" max="29" width="10.7109375" style="22" customWidth="1"/>
    <col min="30" max="33" width="12.7109375" style="22" customWidth="1"/>
    <col min="34" max="34" width="14.7109375" style="22" customWidth="1"/>
    <col min="35" max="35" width="10.7109375" style="22" customWidth="1"/>
    <col min="36" max="16384" width="11.42578125" style="22"/>
  </cols>
  <sheetData>
    <row r="1" spans="1:35" x14ac:dyDescent="0.25">
      <c r="A1" s="36"/>
      <c r="B1" s="36"/>
      <c r="C1" s="36"/>
      <c r="D1" s="36"/>
      <c r="E1" s="36"/>
      <c r="F1" s="36"/>
      <c r="G1" s="36"/>
    </row>
    <row r="2" spans="1:35" ht="15" customHeight="1" x14ac:dyDescent="0.25">
      <c r="A2" s="46"/>
      <c r="B2" s="138" t="s">
        <v>96</v>
      </c>
      <c r="C2" s="138"/>
      <c r="D2" s="138"/>
      <c r="E2" s="138"/>
      <c r="F2" s="138"/>
      <c r="G2" s="139"/>
      <c r="H2" s="152"/>
      <c r="I2" s="138" t="s">
        <v>97</v>
      </c>
      <c r="J2" s="138"/>
      <c r="K2" s="138"/>
      <c r="L2" s="138"/>
      <c r="M2" s="138"/>
      <c r="N2" s="139"/>
      <c r="O2" s="152"/>
      <c r="P2" s="138" t="s">
        <v>97</v>
      </c>
      <c r="Q2" s="138"/>
      <c r="R2" s="138"/>
      <c r="S2" s="138"/>
      <c r="T2" s="138"/>
      <c r="U2" s="139"/>
      <c r="V2" s="152"/>
      <c r="W2" s="138" t="s">
        <v>97</v>
      </c>
      <c r="X2" s="138"/>
      <c r="Y2" s="138"/>
      <c r="Z2" s="138"/>
      <c r="AA2" s="138"/>
      <c r="AB2" s="139"/>
      <c r="AC2" s="156"/>
      <c r="AD2" s="138" t="s">
        <v>97</v>
      </c>
      <c r="AE2" s="138"/>
      <c r="AF2" s="138"/>
      <c r="AG2" s="138"/>
      <c r="AH2" s="138"/>
      <c r="AI2" s="139"/>
    </row>
    <row r="3" spans="1:35" ht="5.0999999999999996" customHeight="1" x14ac:dyDescent="0.25">
      <c r="A3" s="21"/>
      <c r="B3" s="140"/>
      <c r="C3" s="140"/>
      <c r="D3" s="140"/>
      <c r="E3" s="140"/>
      <c r="F3" s="140"/>
      <c r="G3" s="141"/>
      <c r="H3" s="153"/>
      <c r="I3" s="140"/>
      <c r="J3" s="140"/>
      <c r="K3" s="140"/>
      <c r="L3" s="140"/>
      <c r="M3" s="140"/>
      <c r="N3" s="141"/>
      <c r="O3" s="153"/>
      <c r="P3" s="140"/>
      <c r="Q3" s="140"/>
      <c r="R3" s="140"/>
      <c r="S3" s="140"/>
      <c r="T3" s="140"/>
      <c r="U3" s="141"/>
      <c r="V3" s="153"/>
      <c r="W3" s="140"/>
      <c r="X3" s="140"/>
      <c r="Y3" s="140"/>
      <c r="Z3" s="140"/>
      <c r="AA3" s="140"/>
      <c r="AB3" s="141"/>
      <c r="AC3" s="157"/>
      <c r="AD3" s="140"/>
      <c r="AE3" s="140"/>
      <c r="AF3" s="140"/>
      <c r="AG3" s="140"/>
      <c r="AH3" s="140"/>
      <c r="AI3" s="141"/>
    </row>
    <row r="4" spans="1:35" ht="15" customHeight="1" x14ac:dyDescent="0.25">
      <c r="A4" s="21"/>
      <c r="B4" s="140"/>
      <c r="C4" s="140"/>
      <c r="D4" s="140"/>
      <c r="E4" s="140"/>
      <c r="F4" s="140"/>
      <c r="G4" s="141"/>
      <c r="H4" s="153"/>
      <c r="I4" s="140"/>
      <c r="J4" s="140"/>
      <c r="K4" s="140"/>
      <c r="L4" s="140"/>
      <c r="M4" s="140"/>
      <c r="N4" s="141"/>
      <c r="O4" s="153"/>
      <c r="P4" s="140"/>
      <c r="Q4" s="140"/>
      <c r="R4" s="140"/>
      <c r="S4" s="140"/>
      <c r="T4" s="140"/>
      <c r="U4" s="141"/>
      <c r="V4" s="153"/>
      <c r="W4" s="140"/>
      <c r="X4" s="140"/>
      <c r="Y4" s="140"/>
      <c r="Z4" s="140"/>
      <c r="AA4" s="140"/>
      <c r="AB4" s="141"/>
      <c r="AC4" s="157"/>
      <c r="AD4" s="140"/>
      <c r="AE4" s="140"/>
      <c r="AF4" s="140"/>
      <c r="AG4" s="140"/>
      <c r="AH4" s="140"/>
      <c r="AI4" s="141"/>
    </row>
    <row r="5" spans="1:35" ht="5.0999999999999996" customHeight="1" x14ac:dyDescent="0.25">
      <c r="A5" s="23"/>
      <c r="B5" s="24"/>
      <c r="C5" s="24"/>
      <c r="D5" s="24"/>
      <c r="E5" s="24"/>
      <c r="F5" s="24"/>
      <c r="G5" s="26"/>
      <c r="H5" s="23"/>
      <c r="I5" s="24"/>
      <c r="J5" s="24"/>
      <c r="K5" s="24"/>
      <c r="L5" s="24"/>
      <c r="M5" s="24"/>
      <c r="N5" s="26"/>
      <c r="O5" s="25"/>
      <c r="P5" s="19"/>
      <c r="Q5" s="19"/>
      <c r="R5" s="19"/>
      <c r="S5" s="19"/>
      <c r="T5" s="19"/>
      <c r="U5" s="14"/>
      <c r="V5" s="23"/>
      <c r="W5" s="24"/>
      <c r="X5" s="24"/>
      <c r="Y5" s="24"/>
      <c r="Z5" s="24"/>
      <c r="AA5" s="24"/>
      <c r="AB5" s="26"/>
      <c r="AC5" s="23"/>
      <c r="AD5" s="24"/>
      <c r="AE5" s="24"/>
      <c r="AF5" s="24"/>
      <c r="AG5" s="24"/>
      <c r="AH5" s="24"/>
      <c r="AI5" s="26"/>
    </row>
    <row r="6" spans="1:35" ht="15" customHeight="1" x14ac:dyDescent="0.25">
      <c r="A6" s="23"/>
      <c r="B6" s="158" t="s">
        <v>44</v>
      </c>
      <c r="C6" s="158"/>
      <c r="D6" s="158"/>
      <c r="E6" s="158"/>
      <c r="F6" s="158"/>
      <c r="G6" s="26"/>
      <c r="H6" s="25"/>
      <c r="I6" s="158" t="s">
        <v>146</v>
      </c>
      <c r="J6" s="158"/>
      <c r="K6" s="158"/>
      <c r="L6" s="158"/>
      <c r="M6" s="158"/>
      <c r="N6" s="159"/>
      <c r="O6" s="25"/>
      <c r="P6" s="158" t="s">
        <v>26</v>
      </c>
      <c r="Q6" s="158"/>
      <c r="R6" s="158"/>
      <c r="S6" s="158"/>
      <c r="T6" s="158"/>
      <c r="U6" s="159"/>
      <c r="V6" s="25"/>
      <c r="W6" s="127" t="s">
        <v>25</v>
      </c>
      <c r="X6" s="127"/>
      <c r="Y6" s="127"/>
      <c r="Z6" s="127"/>
      <c r="AA6" s="127"/>
      <c r="AB6" s="159"/>
      <c r="AC6" s="25"/>
      <c r="AD6" s="127" t="s">
        <v>22</v>
      </c>
      <c r="AE6" s="127"/>
      <c r="AF6" s="127"/>
      <c r="AG6" s="127"/>
      <c r="AH6" s="127"/>
      <c r="AI6" s="159"/>
    </row>
    <row r="7" spans="1:35" ht="5.0999999999999996" customHeight="1" x14ac:dyDescent="0.25">
      <c r="A7" s="23"/>
      <c r="B7" s="158"/>
      <c r="C7" s="158"/>
      <c r="D7" s="158"/>
      <c r="E7" s="158"/>
      <c r="F7" s="158"/>
      <c r="G7" s="26"/>
      <c r="H7" s="5"/>
      <c r="I7" s="158"/>
      <c r="J7" s="158"/>
      <c r="K7" s="158"/>
      <c r="L7" s="158"/>
      <c r="M7" s="158"/>
      <c r="N7" s="160"/>
      <c r="O7" s="25"/>
      <c r="P7" s="158"/>
      <c r="Q7" s="158"/>
      <c r="R7" s="158"/>
      <c r="S7" s="158"/>
      <c r="T7" s="158"/>
      <c r="U7" s="159"/>
      <c r="V7" s="5"/>
      <c r="W7" s="127"/>
      <c r="X7" s="127"/>
      <c r="Y7" s="127"/>
      <c r="Z7" s="127"/>
      <c r="AA7" s="127"/>
      <c r="AB7" s="160"/>
      <c r="AC7" s="5"/>
      <c r="AD7" s="127"/>
      <c r="AE7" s="127"/>
      <c r="AF7" s="127"/>
      <c r="AG7" s="127"/>
      <c r="AH7" s="127"/>
      <c r="AI7" s="160"/>
    </row>
    <row r="8" spans="1:35" ht="15" customHeight="1" x14ac:dyDescent="0.25">
      <c r="A8" s="23"/>
      <c r="B8" s="158"/>
      <c r="C8" s="158"/>
      <c r="D8" s="158"/>
      <c r="E8" s="158"/>
      <c r="F8" s="158"/>
      <c r="G8" s="26"/>
      <c r="H8" s="27"/>
      <c r="I8" s="158"/>
      <c r="J8" s="158"/>
      <c r="K8" s="158"/>
      <c r="L8" s="158"/>
      <c r="M8" s="158"/>
      <c r="N8" s="160"/>
      <c r="O8" s="5"/>
      <c r="P8" s="158"/>
      <c r="Q8" s="158"/>
      <c r="R8" s="158"/>
      <c r="S8" s="158"/>
      <c r="T8" s="158"/>
      <c r="U8" s="159"/>
      <c r="V8" s="27"/>
      <c r="W8" s="127"/>
      <c r="X8" s="127"/>
      <c r="Y8" s="127"/>
      <c r="Z8" s="127"/>
      <c r="AA8" s="127"/>
      <c r="AB8" s="160"/>
      <c r="AC8" s="27"/>
      <c r="AD8" s="127"/>
      <c r="AE8" s="127"/>
      <c r="AF8" s="127"/>
      <c r="AG8" s="127"/>
      <c r="AH8" s="127"/>
      <c r="AI8" s="160"/>
    </row>
    <row r="9" spans="1:35" ht="5.0999999999999996" customHeight="1" x14ac:dyDescent="0.25">
      <c r="A9" s="23"/>
      <c r="B9" s="24"/>
      <c r="C9" s="24"/>
      <c r="D9" s="24"/>
      <c r="E9" s="24"/>
      <c r="F9" s="24"/>
      <c r="G9" s="26"/>
      <c r="H9" s="5"/>
      <c r="I9" s="18"/>
      <c r="J9" s="18"/>
      <c r="K9" s="18"/>
      <c r="L9" s="18"/>
      <c r="M9" s="18"/>
      <c r="N9" s="160"/>
      <c r="O9" s="27"/>
      <c r="P9" s="58"/>
      <c r="Q9" s="58"/>
      <c r="R9" s="58"/>
      <c r="S9" s="58"/>
      <c r="T9" s="58"/>
      <c r="U9" s="14"/>
      <c r="V9" s="5"/>
      <c r="W9" s="18"/>
      <c r="X9" s="18"/>
      <c r="Y9" s="18"/>
      <c r="Z9" s="18"/>
      <c r="AA9" s="18"/>
      <c r="AB9" s="160"/>
      <c r="AC9" s="5"/>
      <c r="AD9" s="18"/>
      <c r="AE9" s="18"/>
      <c r="AF9" s="18"/>
      <c r="AG9" s="18"/>
      <c r="AH9" s="18"/>
      <c r="AI9" s="160"/>
    </row>
    <row r="10" spans="1:35" ht="15" customHeight="1" x14ac:dyDescent="0.25">
      <c r="A10" s="23"/>
      <c r="B10" s="59" t="s">
        <v>41</v>
      </c>
      <c r="C10" s="59"/>
      <c r="D10" s="59"/>
      <c r="E10" s="60"/>
      <c r="F10" s="57">
        <f>'Monatliche Einnahmen &amp; Ausgaben'!F22</f>
        <v>0</v>
      </c>
      <c r="G10" s="26"/>
      <c r="H10" s="27"/>
      <c r="I10" s="61" t="s">
        <v>14</v>
      </c>
      <c r="J10" s="151" t="s">
        <v>27</v>
      </c>
      <c r="K10" s="151"/>
      <c r="L10" s="151"/>
      <c r="M10" s="61" t="s">
        <v>14</v>
      </c>
      <c r="N10" s="32"/>
      <c r="O10" s="5"/>
      <c r="P10" s="61" t="s">
        <v>14</v>
      </c>
      <c r="Q10" s="61" t="s">
        <v>27</v>
      </c>
      <c r="R10" s="61"/>
      <c r="S10" s="61"/>
      <c r="T10" s="61" t="s">
        <v>14</v>
      </c>
      <c r="U10" s="31"/>
      <c r="V10" s="27"/>
      <c r="W10" s="61" t="s">
        <v>14</v>
      </c>
      <c r="X10" s="151" t="s">
        <v>27</v>
      </c>
      <c r="Y10" s="151"/>
      <c r="Z10" s="151"/>
      <c r="AA10" s="61" t="s">
        <v>14</v>
      </c>
      <c r="AB10" s="32"/>
      <c r="AC10" s="27"/>
      <c r="AD10" s="61" t="s">
        <v>14</v>
      </c>
      <c r="AE10" s="151" t="s">
        <v>27</v>
      </c>
      <c r="AF10" s="151"/>
      <c r="AG10" s="151"/>
      <c r="AH10" s="61" t="s">
        <v>14</v>
      </c>
      <c r="AI10" s="32"/>
    </row>
    <row r="11" spans="1:35" ht="5.0999999999999996" customHeight="1" x14ac:dyDescent="0.25">
      <c r="A11" s="23"/>
      <c r="B11" s="28"/>
      <c r="C11" s="28"/>
      <c r="D11" s="28"/>
      <c r="E11" s="29"/>
      <c r="F11" s="30"/>
      <c r="G11" s="26"/>
      <c r="H11" s="5"/>
      <c r="I11" s="28"/>
      <c r="J11" s="28"/>
      <c r="K11" s="28"/>
      <c r="L11" s="29"/>
      <c r="M11" s="30"/>
      <c r="N11" s="31"/>
      <c r="O11" s="27"/>
      <c r="P11" s="28"/>
      <c r="Q11" s="28"/>
      <c r="R11" s="28"/>
      <c r="S11" s="29"/>
      <c r="T11" s="30"/>
      <c r="U11" s="32"/>
      <c r="V11" s="5"/>
      <c r="W11" s="28"/>
      <c r="X11" s="28"/>
      <c r="Y11" s="28"/>
      <c r="Z11" s="29"/>
      <c r="AA11" s="30"/>
      <c r="AB11" s="31"/>
      <c r="AC11" s="5"/>
      <c r="AD11" s="28"/>
      <c r="AE11" s="28"/>
      <c r="AF11" s="28"/>
      <c r="AG11" s="29"/>
      <c r="AH11" s="30"/>
      <c r="AI11" s="31"/>
    </row>
    <row r="12" spans="1:35" ht="15" customHeight="1" x14ac:dyDescent="0.25">
      <c r="A12" s="23"/>
      <c r="B12" s="62" t="s">
        <v>13</v>
      </c>
      <c r="C12" s="62"/>
      <c r="D12" s="62"/>
      <c r="E12" s="62"/>
      <c r="F12" s="63"/>
      <c r="G12" s="47"/>
      <c r="H12" s="27"/>
      <c r="I12" s="33"/>
      <c r="J12" s="144" t="s">
        <v>4</v>
      </c>
      <c r="K12" s="145"/>
      <c r="L12" s="146"/>
      <c r="M12" s="34"/>
      <c r="N12" s="47" t="s">
        <v>37</v>
      </c>
      <c r="O12" s="5"/>
      <c r="P12" s="33"/>
      <c r="Q12" s="144" t="s">
        <v>4</v>
      </c>
      <c r="R12" s="145"/>
      <c r="S12" s="146"/>
      <c r="T12" s="34"/>
      <c r="U12" s="47" t="s">
        <v>37</v>
      </c>
      <c r="V12" s="27"/>
      <c r="W12" s="33"/>
      <c r="X12" s="144" t="s">
        <v>4</v>
      </c>
      <c r="Y12" s="145"/>
      <c r="Z12" s="146"/>
      <c r="AA12" s="34"/>
      <c r="AB12" s="47" t="s">
        <v>37</v>
      </c>
      <c r="AC12" s="27"/>
      <c r="AD12" s="33"/>
      <c r="AE12" s="144" t="s">
        <v>4</v>
      </c>
      <c r="AF12" s="145"/>
      <c r="AG12" s="146"/>
      <c r="AH12" s="34"/>
      <c r="AI12" s="47" t="s">
        <v>37</v>
      </c>
    </row>
    <row r="13" spans="1:35" ht="5.0999999999999996" customHeight="1" x14ac:dyDescent="0.25">
      <c r="A13" s="23"/>
      <c r="B13" s="28"/>
      <c r="C13" s="28"/>
      <c r="D13" s="28"/>
      <c r="E13" s="29"/>
      <c r="F13" s="30"/>
      <c r="G13" s="26"/>
      <c r="H13" s="5"/>
      <c r="I13" s="42"/>
      <c r="J13" s="28"/>
      <c r="K13" s="28"/>
      <c r="L13" s="29"/>
      <c r="M13" s="41"/>
      <c r="N13" s="31"/>
      <c r="O13" s="27"/>
      <c r="P13" s="42"/>
      <c r="Q13" s="28"/>
      <c r="R13" s="28"/>
      <c r="S13" s="29"/>
      <c r="T13" s="41"/>
      <c r="U13" s="31"/>
      <c r="V13" s="5"/>
      <c r="W13" s="42"/>
      <c r="X13" s="28"/>
      <c r="Y13" s="28"/>
      <c r="Z13" s="29"/>
      <c r="AA13" s="41"/>
      <c r="AB13" s="31"/>
      <c r="AC13" s="5"/>
      <c r="AD13" s="42"/>
      <c r="AE13" s="28"/>
      <c r="AF13" s="28"/>
      <c r="AG13" s="29"/>
      <c r="AH13" s="41"/>
      <c r="AI13" s="31"/>
    </row>
    <row r="14" spans="1:35" ht="15" customHeight="1" x14ac:dyDescent="0.25">
      <c r="A14" s="23"/>
      <c r="B14" s="147" t="s">
        <v>4</v>
      </c>
      <c r="C14" s="147"/>
      <c r="D14" s="147"/>
      <c r="E14" s="148"/>
      <c r="F14" s="34"/>
      <c r="G14" s="47" t="s">
        <v>37</v>
      </c>
      <c r="H14" s="27"/>
      <c r="I14" s="33"/>
      <c r="J14" s="144" t="s">
        <v>4</v>
      </c>
      <c r="K14" s="145"/>
      <c r="L14" s="146"/>
      <c r="M14" s="34"/>
      <c r="N14" s="47" t="s">
        <v>37</v>
      </c>
      <c r="O14" s="5"/>
      <c r="P14" s="33"/>
      <c r="Q14" s="144" t="s">
        <v>4</v>
      </c>
      <c r="R14" s="145"/>
      <c r="S14" s="146"/>
      <c r="T14" s="34"/>
      <c r="U14" s="47" t="s">
        <v>37</v>
      </c>
      <c r="V14" s="27"/>
      <c r="W14" s="33"/>
      <c r="X14" s="144" t="s">
        <v>4</v>
      </c>
      <c r="Y14" s="145"/>
      <c r="Z14" s="146"/>
      <c r="AA14" s="34"/>
      <c r="AB14" s="47" t="s">
        <v>37</v>
      </c>
      <c r="AC14" s="27"/>
      <c r="AD14" s="33"/>
      <c r="AE14" s="144" t="s">
        <v>4</v>
      </c>
      <c r="AF14" s="145"/>
      <c r="AG14" s="146"/>
      <c r="AH14" s="34"/>
      <c r="AI14" s="47" t="s">
        <v>37</v>
      </c>
    </row>
    <row r="15" spans="1:35" ht="5.0999999999999996" customHeight="1" x14ac:dyDescent="0.25">
      <c r="A15" s="23"/>
      <c r="B15" s="28"/>
      <c r="C15" s="28"/>
      <c r="D15" s="28"/>
      <c r="E15" s="29"/>
      <c r="F15" s="30"/>
      <c r="G15" s="32"/>
      <c r="H15" s="5"/>
      <c r="I15" s="42"/>
      <c r="J15" s="28"/>
      <c r="K15" s="28"/>
      <c r="L15" s="29"/>
      <c r="M15" s="41"/>
      <c r="N15" s="32"/>
      <c r="O15" s="27"/>
      <c r="P15" s="42"/>
      <c r="Q15" s="28"/>
      <c r="R15" s="28"/>
      <c r="S15" s="29"/>
      <c r="T15" s="41"/>
      <c r="U15" s="32"/>
      <c r="V15" s="5"/>
      <c r="W15" s="42"/>
      <c r="X15" s="28"/>
      <c r="Y15" s="28"/>
      <c r="Z15" s="29"/>
      <c r="AA15" s="41"/>
      <c r="AB15" s="32"/>
      <c r="AC15" s="5"/>
      <c r="AD15" s="42"/>
      <c r="AE15" s="28"/>
      <c r="AF15" s="28"/>
      <c r="AG15" s="29"/>
      <c r="AH15" s="41"/>
      <c r="AI15" s="32"/>
    </row>
    <row r="16" spans="1:35" ht="15" customHeight="1" x14ac:dyDescent="0.25">
      <c r="A16" s="23"/>
      <c r="B16" s="147" t="s">
        <v>4</v>
      </c>
      <c r="C16" s="147"/>
      <c r="D16" s="147"/>
      <c r="E16" s="148"/>
      <c r="F16" s="34"/>
      <c r="G16" s="47" t="s">
        <v>37</v>
      </c>
      <c r="H16" s="23"/>
      <c r="I16" s="33"/>
      <c r="J16" s="144" t="s">
        <v>4</v>
      </c>
      <c r="K16" s="145"/>
      <c r="L16" s="146"/>
      <c r="M16" s="34"/>
      <c r="N16" s="47" t="s">
        <v>37</v>
      </c>
      <c r="O16" s="5"/>
      <c r="P16" s="33"/>
      <c r="Q16" s="144" t="s">
        <v>4</v>
      </c>
      <c r="R16" s="145"/>
      <c r="S16" s="146"/>
      <c r="T16" s="34"/>
      <c r="U16" s="47" t="s">
        <v>37</v>
      </c>
      <c r="V16" s="23"/>
      <c r="W16" s="33"/>
      <c r="X16" s="144" t="s">
        <v>4</v>
      </c>
      <c r="Y16" s="145"/>
      <c r="Z16" s="146"/>
      <c r="AA16" s="34"/>
      <c r="AB16" s="47" t="s">
        <v>37</v>
      </c>
      <c r="AC16" s="23"/>
      <c r="AD16" s="33"/>
      <c r="AE16" s="144" t="s">
        <v>4</v>
      </c>
      <c r="AF16" s="145"/>
      <c r="AG16" s="146"/>
      <c r="AH16" s="34"/>
      <c r="AI16" s="47" t="s">
        <v>37</v>
      </c>
    </row>
    <row r="17" spans="1:35" ht="5.0999999999999996" customHeight="1" x14ac:dyDescent="0.25">
      <c r="A17" s="23"/>
      <c r="B17" s="28"/>
      <c r="C17" s="28"/>
      <c r="D17" s="28"/>
      <c r="E17" s="28"/>
      <c r="F17" s="30"/>
      <c r="G17" s="26"/>
      <c r="H17" s="23"/>
      <c r="I17" s="24"/>
      <c r="J17" s="24"/>
      <c r="K17" s="24"/>
      <c r="L17" s="24"/>
      <c r="M17" s="24"/>
      <c r="N17" s="26"/>
      <c r="O17" s="27"/>
      <c r="P17" s="42"/>
      <c r="Q17" s="28"/>
      <c r="R17" s="28"/>
      <c r="S17" s="29"/>
      <c r="T17" s="41"/>
      <c r="U17" s="26"/>
      <c r="V17" s="23"/>
      <c r="W17" s="42"/>
      <c r="X17" s="28"/>
      <c r="Y17" s="28"/>
      <c r="Z17" s="29"/>
      <c r="AA17" s="41"/>
      <c r="AB17" s="26"/>
      <c r="AC17" s="23"/>
      <c r="AD17" s="24"/>
      <c r="AE17" s="24"/>
      <c r="AF17" s="24"/>
      <c r="AG17" s="24"/>
      <c r="AH17" s="24"/>
      <c r="AI17" s="26"/>
    </row>
    <row r="18" spans="1:35" ht="15" customHeight="1" x14ac:dyDescent="0.25">
      <c r="A18" s="5"/>
      <c r="B18" s="149" t="s">
        <v>42</v>
      </c>
      <c r="C18" s="149"/>
      <c r="D18" s="149"/>
      <c r="E18" s="150"/>
      <c r="F18" s="57">
        <f>'Monatliche Einnahmen &amp; Ausgaben'!F59</f>
        <v>0</v>
      </c>
      <c r="G18" s="47"/>
      <c r="H18" s="23"/>
      <c r="I18" s="33"/>
      <c r="J18" s="144" t="s">
        <v>4</v>
      </c>
      <c r="K18" s="145"/>
      <c r="L18" s="146"/>
      <c r="M18" s="34"/>
      <c r="N18" s="47" t="s">
        <v>37</v>
      </c>
      <c r="O18" s="5"/>
      <c r="P18" s="33"/>
      <c r="Q18" s="144" t="s">
        <v>4</v>
      </c>
      <c r="R18" s="145"/>
      <c r="S18" s="146"/>
      <c r="T18" s="34"/>
      <c r="U18" s="47" t="s">
        <v>37</v>
      </c>
      <c r="V18" s="23"/>
      <c r="W18" s="33"/>
      <c r="X18" s="144" t="s">
        <v>4</v>
      </c>
      <c r="Y18" s="145"/>
      <c r="Z18" s="146"/>
      <c r="AA18" s="34"/>
      <c r="AB18" s="47" t="s">
        <v>37</v>
      </c>
      <c r="AC18" s="23"/>
      <c r="AD18" s="33"/>
      <c r="AE18" s="144" t="s">
        <v>4</v>
      </c>
      <c r="AF18" s="145"/>
      <c r="AG18" s="146"/>
      <c r="AH18" s="34"/>
      <c r="AI18" s="47" t="s">
        <v>37</v>
      </c>
    </row>
    <row r="19" spans="1:35" ht="5.0999999999999996" customHeight="1" x14ac:dyDescent="0.25">
      <c r="A19" s="27"/>
      <c r="B19" s="28"/>
      <c r="C19" s="28"/>
      <c r="D19" s="28"/>
      <c r="E19" s="29"/>
      <c r="F19" s="30"/>
      <c r="G19" s="32"/>
      <c r="H19" s="23"/>
      <c r="I19" s="42"/>
      <c r="J19" s="28"/>
      <c r="K19" s="28"/>
      <c r="L19" s="29"/>
      <c r="M19" s="41"/>
      <c r="N19" s="26"/>
      <c r="O19" s="27"/>
      <c r="P19" s="42"/>
      <c r="Q19" s="28"/>
      <c r="R19" s="28"/>
      <c r="S19" s="29"/>
      <c r="T19" s="41"/>
      <c r="U19" s="26"/>
      <c r="V19" s="23"/>
      <c r="W19" s="28"/>
      <c r="X19" s="28"/>
      <c r="Y19" s="28"/>
      <c r="Z19" s="29"/>
      <c r="AA19" s="41"/>
      <c r="AB19" s="26"/>
      <c r="AC19" s="23"/>
      <c r="AD19" s="42"/>
      <c r="AE19" s="28"/>
      <c r="AF19" s="28"/>
      <c r="AG19" s="29"/>
      <c r="AH19" s="41"/>
      <c r="AI19" s="26"/>
    </row>
    <row r="20" spans="1:35" ht="15" customHeight="1" x14ac:dyDescent="0.25">
      <c r="A20" s="5"/>
      <c r="B20" s="149" t="s">
        <v>47</v>
      </c>
      <c r="C20" s="149"/>
      <c r="D20" s="149"/>
      <c r="E20" s="150"/>
      <c r="F20" s="57">
        <f>'Monatliche Einnahmen &amp; Ausgaben'!F72</f>
        <v>0</v>
      </c>
      <c r="G20" s="47"/>
      <c r="H20" s="23"/>
      <c r="I20" s="33"/>
      <c r="J20" s="144" t="s">
        <v>4</v>
      </c>
      <c r="K20" s="145"/>
      <c r="L20" s="146"/>
      <c r="M20" s="34"/>
      <c r="N20" s="47" t="s">
        <v>37</v>
      </c>
      <c r="O20" s="5"/>
      <c r="P20" s="33"/>
      <c r="Q20" s="144" t="s">
        <v>4</v>
      </c>
      <c r="R20" s="145"/>
      <c r="S20" s="146"/>
      <c r="T20" s="34"/>
      <c r="U20" s="47" t="s">
        <v>37</v>
      </c>
      <c r="V20" s="23"/>
      <c r="W20" s="33"/>
      <c r="X20" s="144" t="s">
        <v>4</v>
      </c>
      <c r="Y20" s="145"/>
      <c r="Z20" s="146"/>
      <c r="AA20" s="34"/>
      <c r="AB20" s="47" t="s">
        <v>37</v>
      </c>
      <c r="AC20" s="23"/>
      <c r="AD20" s="33"/>
      <c r="AE20" s="144" t="s">
        <v>4</v>
      </c>
      <c r="AF20" s="145"/>
      <c r="AG20" s="146"/>
      <c r="AH20" s="34"/>
      <c r="AI20" s="47" t="s">
        <v>37</v>
      </c>
    </row>
    <row r="21" spans="1:35" s="38" customFormat="1" ht="5.0999999999999996" customHeight="1" x14ac:dyDescent="0.25">
      <c r="A21" s="27"/>
      <c r="B21" s="28"/>
      <c r="C21" s="28"/>
      <c r="D21" s="28"/>
      <c r="E21" s="28"/>
      <c r="F21" s="30"/>
      <c r="G21" s="26"/>
      <c r="H21" s="25"/>
      <c r="I21" s="42"/>
      <c r="J21" s="28"/>
      <c r="K21" s="28"/>
      <c r="L21" s="29"/>
      <c r="M21" s="41"/>
      <c r="N21" s="44"/>
      <c r="O21" s="27"/>
      <c r="P21" s="42"/>
      <c r="Q21" s="28"/>
      <c r="R21" s="28"/>
      <c r="S21" s="29"/>
      <c r="T21" s="41"/>
      <c r="U21" s="44"/>
      <c r="V21" s="155"/>
      <c r="W21" s="28"/>
      <c r="X21" s="28"/>
      <c r="Y21" s="28"/>
      <c r="Z21" s="29"/>
      <c r="AA21" s="30"/>
      <c r="AB21" s="44"/>
      <c r="AC21" s="25"/>
      <c r="AD21" s="42"/>
      <c r="AE21" s="28"/>
      <c r="AF21" s="28"/>
      <c r="AG21" s="29"/>
      <c r="AH21" s="41"/>
      <c r="AI21" s="44"/>
    </row>
    <row r="22" spans="1:35" ht="15" customHeight="1" x14ac:dyDescent="0.25">
      <c r="A22" s="5"/>
      <c r="B22" s="62" t="s">
        <v>48</v>
      </c>
      <c r="C22" s="62"/>
      <c r="D22" s="62"/>
      <c r="E22" s="62"/>
      <c r="F22" s="63"/>
      <c r="G22" s="47"/>
      <c r="H22" s="23"/>
      <c r="I22" s="33"/>
      <c r="J22" s="144" t="s">
        <v>4</v>
      </c>
      <c r="K22" s="145"/>
      <c r="L22" s="146"/>
      <c r="M22" s="34"/>
      <c r="N22" s="47" t="s">
        <v>37</v>
      </c>
      <c r="O22" s="5"/>
      <c r="P22" s="33"/>
      <c r="Q22" s="144" t="s">
        <v>4</v>
      </c>
      <c r="R22" s="145"/>
      <c r="S22" s="146"/>
      <c r="T22" s="34"/>
      <c r="U22" s="47" t="s">
        <v>37</v>
      </c>
      <c r="V22" s="155"/>
      <c r="W22" s="33"/>
      <c r="X22" s="144" t="s">
        <v>4</v>
      </c>
      <c r="Y22" s="145"/>
      <c r="Z22" s="146"/>
      <c r="AA22" s="34"/>
      <c r="AB22" s="47" t="s">
        <v>37</v>
      </c>
      <c r="AC22" s="23"/>
      <c r="AD22" s="33"/>
      <c r="AE22" s="144" t="s">
        <v>4</v>
      </c>
      <c r="AF22" s="145"/>
      <c r="AG22" s="146"/>
      <c r="AH22" s="34"/>
      <c r="AI22" s="47" t="s">
        <v>37</v>
      </c>
    </row>
    <row r="23" spans="1:35" ht="5.0999999999999996" customHeight="1" x14ac:dyDescent="0.25">
      <c r="A23" s="27"/>
      <c r="B23" s="28"/>
      <c r="C23" s="28"/>
      <c r="D23" s="28"/>
      <c r="E23" s="29"/>
      <c r="F23" s="30"/>
      <c r="G23" s="32"/>
      <c r="H23" s="23"/>
      <c r="I23" s="42"/>
      <c r="J23" s="28"/>
      <c r="K23" s="28"/>
      <c r="L23" s="29"/>
      <c r="M23" s="41"/>
      <c r="N23" s="26"/>
      <c r="O23" s="27"/>
      <c r="P23" s="42"/>
      <c r="Q23" s="28"/>
      <c r="R23" s="28"/>
      <c r="S23" s="29"/>
      <c r="T23" s="41"/>
      <c r="U23" s="26"/>
      <c r="V23" s="23"/>
      <c r="W23" s="28"/>
      <c r="X23" s="28"/>
      <c r="Y23" s="28"/>
      <c r="Z23" s="29"/>
      <c r="AA23" s="30"/>
      <c r="AB23" s="26"/>
      <c r="AC23" s="23"/>
      <c r="AD23" s="42"/>
      <c r="AE23" s="28"/>
      <c r="AF23" s="28"/>
      <c r="AG23" s="29"/>
      <c r="AH23" s="41"/>
      <c r="AI23" s="26"/>
    </row>
    <row r="24" spans="1:35" ht="15" customHeight="1" x14ac:dyDescent="0.25">
      <c r="A24" s="5"/>
      <c r="B24" s="147" t="s">
        <v>4</v>
      </c>
      <c r="C24" s="147"/>
      <c r="D24" s="147"/>
      <c r="E24" s="148"/>
      <c r="F24" s="34"/>
      <c r="G24" s="47" t="s">
        <v>37</v>
      </c>
      <c r="H24" s="23"/>
      <c r="I24" s="33"/>
      <c r="J24" s="144" t="s">
        <v>4</v>
      </c>
      <c r="K24" s="145"/>
      <c r="L24" s="146"/>
      <c r="M24" s="34"/>
      <c r="N24" s="47" t="s">
        <v>37</v>
      </c>
      <c r="O24" s="5"/>
      <c r="P24" s="33"/>
      <c r="Q24" s="144" t="s">
        <v>4</v>
      </c>
      <c r="R24" s="145"/>
      <c r="S24" s="146"/>
      <c r="T24" s="34"/>
      <c r="U24" s="47" t="s">
        <v>37</v>
      </c>
      <c r="V24" s="25"/>
      <c r="W24" s="33"/>
      <c r="X24" s="144" t="s">
        <v>4</v>
      </c>
      <c r="Y24" s="145"/>
      <c r="Z24" s="146"/>
      <c r="AA24" s="34"/>
      <c r="AB24" s="47" t="s">
        <v>37</v>
      </c>
      <c r="AC24" s="23"/>
      <c r="AD24" s="33"/>
      <c r="AE24" s="144" t="s">
        <v>4</v>
      </c>
      <c r="AF24" s="145"/>
      <c r="AG24" s="146"/>
      <c r="AH24" s="34"/>
      <c r="AI24" s="47" t="s">
        <v>37</v>
      </c>
    </row>
    <row r="25" spans="1:35" ht="5.0999999999999996" customHeight="1" x14ac:dyDescent="0.25">
      <c r="A25" s="27"/>
      <c r="B25" s="28"/>
      <c r="C25" s="28"/>
      <c r="D25" s="28"/>
      <c r="E25" s="29"/>
      <c r="F25" s="30"/>
      <c r="G25" s="26"/>
      <c r="H25" s="23"/>
      <c r="I25" s="42"/>
      <c r="J25" s="28"/>
      <c r="K25" s="28"/>
      <c r="L25" s="29"/>
      <c r="M25" s="41"/>
      <c r="N25" s="26"/>
      <c r="O25" s="27"/>
      <c r="P25" s="42"/>
      <c r="Q25" s="28"/>
      <c r="R25" s="28"/>
      <c r="S25" s="29"/>
      <c r="T25" s="41"/>
      <c r="U25" s="26"/>
      <c r="V25" s="25"/>
      <c r="W25" s="28"/>
      <c r="X25" s="28"/>
      <c r="Y25" s="28"/>
      <c r="Z25" s="29"/>
      <c r="AA25" s="30"/>
      <c r="AB25" s="26"/>
      <c r="AC25" s="23"/>
      <c r="AD25" s="42"/>
      <c r="AE25" s="28"/>
      <c r="AF25" s="28"/>
      <c r="AG25" s="29"/>
      <c r="AH25" s="41"/>
      <c r="AI25" s="26"/>
    </row>
    <row r="26" spans="1:35" ht="15" customHeight="1" x14ac:dyDescent="0.25">
      <c r="A26" s="45"/>
      <c r="B26" s="147" t="s">
        <v>4</v>
      </c>
      <c r="C26" s="147"/>
      <c r="D26" s="147"/>
      <c r="E26" s="148"/>
      <c r="F26" s="34"/>
      <c r="G26" s="47" t="s">
        <v>37</v>
      </c>
      <c r="H26" s="23"/>
      <c r="I26" s="33"/>
      <c r="J26" s="144" t="s">
        <v>4</v>
      </c>
      <c r="K26" s="145"/>
      <c r="L26" s="146"/>
      <c r="M26" s="34"/>
      <c r="N26" s="47" t="s">
        <v>37</v>
      </c>
      <c r="O26" s="5"/>
      <c r="P26" s="33"/>
      <c r="Q26" s="144" t="s">
        <v>4</v>
      </c>
      <c r="R26" s="145"/>
      <c r="S26" s="146"/>
      <c r="T26" s="34"/>
      <c r="U26" s="47" t="s">
        <v>37</v>
      </c>
      <c r="V26" s="25"/>
      <c r="W26" s="33"/>
      <c r="X26" s="144" t="s">
        <v>4</v>
      </c>
      <c r="Y26" s="145"/>
      <c r="Z26" s="146"/>
      <c r="AA26" s="34"/>
      <c r="AB26" s="47" t="s">
        <v>37</v>
      </c>
      <c r="AC26" s="23"/>
      <c r="AD26" s="33"/>
      <c r="AE26" s="144" t="s">
        <v>4</v>
      </c>
      <c r="AF26" s="145"/>
      <c r="AG26" s="146"/>
      <c r="AH26" s="34"/>
      <c r="AI26" s="47" t="s">
        <v>37</v>
      </c>
    </row>
    <row r="27" spans="1:35" s="38" customFormat="1" ht="5.0999999999999996" customHeight="1" thickBot="1" x14ac:dyDescent="0.3">
      <c r="A27" s="27"/>
      <c r="B27" s="28"/>
      <c r="C27" s="28"/>
      <c r="D27" s="28"/>
      <c r="E27" s="28"/>
      <c r="F27" s="30"/>
      <c r="G27" s="32"/>
      <c r="H27" s="25"/>
      <c r="I27" s="42"/>
      <c r="J27" s="28"/>
      <c r="K27" s="28"/>
      <c r="L27" s="29"/>
      <c r="M27" s="41"/>
      <c r="N27" s="44"/>
      <c r="O27" s="27"/>
      <c r="P27" s="42"/>
      <c r="Q27" s="28"/>
      <c r="R27" s="28"/>
      <c r="S27" s="29"/>
      <c r="T27" s="41"/>
      <c r="U27" s="31"/>
      <c r="V27" s="25"/>
      <c r="W27" s="18"/>
      <c r="X27" s="18"/>
      <c r="Y27" s="18"/>
      <c r="Z27" s="18"/>
      <c r="AA27" s="18"/>
      <c r="AB27" s="44"/>
      <c r="AC27" s="25"/>
      <c r="AD27" s="42"/>
      <c r="AE27" s="28"/>
      <c r="AF27" s="28"/>
      <c r="AG27" s="29"/>
      <c r="AH27" s="41"/>
      <c r="AI27" s="44"/>
    </row>
    <row r="28" spans="1:35" ht="15" customHeight="1" thickBot="1" x14ac:dyDescent="0.3">
      <c r="A28" s="45"/>
      <c r="B28" s="184" t="s">
        <v>98</v>
      </c>
      <c r="C28" s="185"/>
      <c r="D28" s="185"/>
      <c r="E28" s="186"/>
      <c r="F28" s="40">
        <f>F10+F14+F16-F18-F20-F24-F26</f>
        <v>0</v>
      </c>
      <c r="G28" s="47"/>
      <c r="H28" s="23"/>
      <c r="I28" s="33"/>
      <c r="J28" s="144" t="s">
        <v>4</v>
      </c>
      <c r="K28" s="145"/>
      <c r="L28" s="146"/>
      <c r="M28" s="34"/>
      <c r="N28" s="47" t="s">
        <v>37</v>
      </c>
      <c r="O28" s="5"/>
      <c r="P28" s="33"/>
      <c r="Q28" s="144" t="s">
        <v>4</v>
      </c>
      <c r="R28" s="145"/>
      <c r="S28" s="146"/>
      <c r="T28" s="34"/>
      <c r="U28" s="47" t="s">
        <v>37</v>
      </c>
      <c r="V28" s="5"/>
      <c r="W28" s="33"/>
      <c r="X28" s="144" t="s">
        <v>4</v>
      </c>
      <c r="Y28" s="145"/>
      <c r="Z28" s="146"/>
      <c r="AA28" s="34"/>
      <c r="AB28" s="47" t="s">
        <v>37</v>
      </c>
      <c r="AC28" s="23"/>
      <c r="AD28" s="33"/>
      <c r="AE28" s="144" t="s">
        <v>4</v>
      </c>
      <c r="AF28" s="145"/>
      <c r="AG28" s="146"/>
      <c r="AH28" s="34"/>
      <c r="AI28" s="47" t="s">
        <v>37</v>
      </c>
    </row>
    <row r="29" spans="1:35" ht="5.0999999999999996" customHeight="1" thickBot="1" x14ac:dyDescent="0.3">
      <c r="A29" s="23"/>
      <c r="B29" s="28"/>
      <c r="C29" s="28"/>
      <c r="D29" s="28"/>
      <c r="E29" s="28"/>
      <c r="F29" s="175" t="s">
        <v>46</v>
      </c>
      <c r="G29" s="26"/>
      <c r="H29" s="23"/>
      <c r="I29" s="42"/>
      <c r="J29" s="28"/>
      <c r="K29" s="28"/>
      <c r="L29" s="29"/>
      <c r="M29" s="41"/>
      <c r="N29" s="26"/>
      <c r="O29" s="27"/>
      <c r="P29" s="42"/>
      <c r="Q29" s="28"/>
      <c r="R29" s="28"/>
      <c r="S29" s="29"/>
      <c r="T29" s="41"/>
      <c r="U29" s="32"/>
      <c r="V29" s="27"/>
      <c r="W29" s="28"/>
      <c r="X29" s="28"/>
      <c r="Y29" s="28"/>
      <c r="Z29" s="29"/>
      <c r="AA29" s="30"/>
      <c r="AB29" s="32"/>
      <c r="AC29" s="23"/>
      <c r="AD29" s="42"/>
      <c r="AE29" s="28"/>
      <c r="AF29" s="28"/>
      <c r="AG29" s="29"/>
      <c r="AH29" s="41"/>
      <c r="AI29" s="26"/>
    </row>
    <row r="30" spans="1:35" ht="15" customHeight="1" thickBot="1" x14ac:dyDescent="0.3">
      <c r="A30" s="51"/>
      <c r="B30" s="24"/>
      <c r="C30" s="24"/>
      <c r="D30" s="24"/>
      <c r="E30" s="24"/>
      <c r="F30" s="176"/>
      <c r="G30" s="47"/>
      <c r="H30" s="23"/>
      <c r="I30" s="33"/>
      <c r="J30" s="144" t="s">
        <v>4</v>
      </c>
      <c r="K30" s="145"/>
      <c r="L30" s="146"/>
      <c r="M30" s="34"/>
      <c r="N30" s="47" t="s">
        <v>37</v>
      </c>
      <c r="O30" s="5"/>
      <c r="P30" s="33"/>
      <c r="Q30" s="144" t="s">
        <v>4</v>
      </c>
      <c r="R30" s="145"/>
      <c r="S30" s="146"/>
      <c r="T30" s="34"/>
      <c r="U30" s="47" t="s">
        <v>37</v>
      </c>
      <c r="V30" s="5"/>
      <c r="W30" s="18" t="s">
        <v>29</v>
      </c>
      <c r="X30" s="18"/>
      <c r="Y30" s="18"/>
      <c r="Z30" s="20"/>
      <c r="AA30" s="43" t="str">
        <f>IF(SUM(AA12:AA28)=0,"",SUM(AA12:AA28))</f>
        <v/>
      </c>
      <c r="AB30" s="31"/>
      <c r="AC30" s="23"/>
      <c r="AD30" s="33"/>
      <c r="AE30" s="144" t="s">
        <v>4</v>
      </c>
      <c r="AF30" s="145"/>
      <c r="AG30" s="146"/>
      <c r="AH30" s="34"/>
      <c r="AI30" s="47" t="s">
        <v>37</v>
      </c>
    </row>
    <row r="31" spans="1:35" ht="5.0999999999999996" customHeight="1" x14ac:dyDescent="0.25">
      <c r="A31" s="51"/>
      <c r="B31" s="52"/>
      <c r="C31" s="24"/>
      <c r="D31" s="24"/>
      <c r="E31" s="24"/>
      <c r="F31" s="177"/>
      <c r="G31" s="32"/>
      <c r="H31" s="23"/>
      <c r="I31" s="42"/>
      <c r="J31" s="28"/>
      <c r="K31" s="28"/>
      <c r="L31" s="29"/>
      <c r="M31" s="41"/>
      <c r="N31" s="26"/>
      <c r="O31" s="27"/>
      <c r="P31" s="42"/>
      <c r="Q31" s="28"/>
      <c r="R31" s="28"/>
      <c r="S31" s="29"/>
      <c r="T31" s="41"/>
      <c r="U31" s="26"/>
      <c r="V31" s="27"/>
      <c r="W31" s="42"/>
      <c r="X31" s="28"/>
      <c r="Y31" s="28"/>
      <c r="Z31" s="29"/>
      <c r="AA31" s="41"/>
      <c r="AB31" s="32"/>
      <c r="AC31" s="23"/>
      <c r="AD31" s="42"/>
      <c r="AE31" s="28"/>
      <c r="AF31" s="28"/>
      <c r="AG31" s="29"/>
      <c r="AH31" s="41"/>
      <c r="AI31" s="26"/>
    </row>
    <row r="32" spans="1:35" ht="15" customHeight="1" x14ac:dyDescent="0.25">
      <c r="A32" s="50"/>
      <c r="B32" s="161" t="s">
        <v>45</v>
      </c>
      <c r="C32" s="162"/>
      <c r="D32" s="162"/>
      <c r="E32" s="162"/>
      <c r="F32" s="163"/>
      <c r="G32" s="47"/>
      <c r="H32" s="23"/>
      <c r="I32" s="33"/>
      <c r="J32" s="144" t="s">
        <v>4</v>
      </c>
      <c r="K32" s="145"/>
      <c r="L32" s="146"/>
      <c r="M32" s="34"/>
      <c r="N32" s="47" t="s">
        <v>37</v>
      </c>
      <c r="O32" s="5"/>
      <c r="P32" s="33"/>
      <c r="Q32" s="144" t="s">
        <v>4</v>
      </c>
      <c r="R32" s="145"/>
      <c r="S32" s="146"/>
      <c r="T32" s="34"/>
      <c r="U32" s="47" t="s">
        <v>37</v>
      </c>
      <c r="V32" s="5"/>
      <c r="W32" s="64"/>
      <c r="X32" s="154"/>
      <c r="Y32" s="154"/>
      <c r="Z32" s="154"/>
      <c r="AA32" s="65"/>
      <c r="AB32" s="31"/>
      <c r="AC32" s="23"/>
      <c r="AD32" s="33"/>
      <c r="AE32" s="144" t="s">
        <v>4</v>
      </c>
      <c r="AF32" s="145"/>
      <c r="AG32" s="146"/>
      <c r="AH32" s="34"/>
      <c r="AI32" s="47" t="s">
        <v>37</v>
      </c>
    </row>
    <row r="33" spans="1:35" ht="5.0999999999999996" customHeight="1" x14ac:dyDescent="0.25">
      <c r="A33" s="23"/>
      <c r="B33" s="164"/>
      <c r="C33" s="165"/>
      <c r="D33" s="165"/>
      <c r="E33" s="165"/>
      <c r="F33" s="166"/>
      <c r="G33" s="26"/>
      <c r="H33" s="23"/>
      <c r="I33" s="42"/>
      <c r="J33" s="28"/>
      <c r="K33" s="28"/>
      <c r="L33" s="29"/>
      <c r="M33" s="41"/>
      <c r="N33" s="26"/>
      <c r="O33" s="27"/>
      <c r="P33" s="42"/>
      <c r="Q33" s="28"/>
      <c r="R33" s="28"/>
      <c r="S33" s="29"/>
      <c r="T33" s="41"/>
      <c r="U33" s="26"/>
      <c r="V33" s="27"/>
      <c r="W33" s="42"/>
      <c r="X33" s="28"/>
      <c r="Y33" s="28"/>
      <c r="Z33" s="29"/>
      <c r="AA33" s="41"/>
      <c r="AB33" s="32"/>
      <c r="AC33" s="23"/>
      <c r="AD33" s="42"/>
      <c r="AE33" s="28"/>
      <c r="AF33" s="28"/>
      <c r="AG33" s="29"/>
      <c r="AH33" s="41"/>
      <c r="AI33" s="26"/>
    </row>
    <row r="34" spans="1:35" ht="15" customHeight="1" x14ac:dyDescent="0.25">
      <c r="A34" s="48"/>
      <c r="B34" s="167"/>
      <c r="C34" s="168"/>
      <c r="D34" s="168"/>
      <c r="E34" s="168"/>
      <c r="F34" s="169"/>
      <c r="G34" s="49"/>
      <c r="H34" s="23"/>
      <c r="I34" s="33"/>
      <c r="J34" s="144" t="s">
        <v>4</v>
      </c>
      <c r="K34" s="145"/>
      <c r="L34" s="146"/>
      <c r="M34" s="34"/>
      <c r="N34" s="47" t="s">
        <v>37</v>
      </c>
      <c r="O34" s="5"/>
      <c r="P34" s="33"/>
      <c r="Q34" s="144" t="s">
        <v>4</v>
      </c>
      <c r="R34" s="145"/>
      <c r="S34" s="146"/>
      <c r="T34" s="34"/>
      <c r="U34" s="47" t="s">
        <v>37</v>
      </c>
      <c r="V34" s="5"/>
      <c r="W34" s="127" t="s">
        <v>58</v>
      </c>
      <c r="X34" s="127"/>
      <c r="Y34" s="127"/>
      <c r="Z34" s="127"/>
      <c r="AA34" s="127"/>
      <c r="AB34" s="159"/>
      <c r="AC34" s="23"/>
      <c r="AD34" s="33"/>
      <c r="AE34" s="144" t="s">
        <v>4</v>
      </c>
      <c r="AF34" s="145"/>
      <c r="AG34" s="146"/>
      <c r="AH34" s="34"/>
      <c r="AI34" s="47" t="s">
        <v>37</v>
      </c>
    </row>
    <row r="35" spans="1:35" ht="5.0999999999999996" customHeight="1" x14ac:dyDescent="0.25">
      <c r="A35" s="23"/>
      <c r="B35" s="28"/>
      <c r="C35" s="28"/>
      <c r="D35" s="28"/>
      <c r="E35" s="28"/>
      <c r="F35" s="30"/>
      <c r="G35" s="26"/>
      <c r="H35" s="23"/>
      <c r="I35" s="42"/>
      <c r="J35" s="28"/>
      <c r="K35" s="28"/>
      <c r="L35" s="29"/>
      <c r="M35" s="41"/>
      <c r="N35" s="26"/>
      <c r="O35" s="27"/>
      <c r="P35" s="42"/>
      <c r="Q35" s="28"/>
      <c r="R35" s="28"/>
      <c r="S35" s="29"/>
      <c r="T35" s="41"/>
      <c r="U35" s="44"/>
      <c r="V35" s="27"/>
      <c r="W35" s="127"/>
      <c r="X35" s="127"/>
      <c r="Y35" s="127"/>
      <c r="Z35" s="127"/>
      <c r="AA35" s="127"/>
      <c r="AB35" s="160"/>
      <c r="AC35" s="23"/>
      <c r="AD35" s="42"/>
      <c r="AE35" s="28"/>
      <c r="AF35" s="28"/>
      <c r="AG35" s="29"/>
      <c r="AH35" s="41"/>
      <c r="AI35" s="26"/>
    </row>
    <row r="36" spans="1:35" ht="15" customHeight="1" x14ac:dyDescent="0.25">
      <c r="A36" s="23"/>
      <c r="B36" s="58"/>
      <c r="C36" s="58"/>
      <c r="D36" s="58"/>
      <c r="E36" s="58"/>
      <c r="F36" s="58"/>
      <c r="G36" s="26"/>
      <c r="H36" s="23"/>
      <c r="I36" s="33"/>
      <c r="J36" s="144" t="s">
        <v>4</v>
      </c>
      <c r="K36" s="145"/>
      <c r="L36" s="146"/>
      <c r="M36" s="34"/>
      <c r="N36" s="47" t="s">
        <v>37</v>
      </c>
      <c r="O36" s="5"/>
      <c r="P36" s="33"/>
      <c r="Q36" s="144" t="s">
        <v>4</v>
      </c>
      <c r="R36" s="145"/>
      <c r="S36" s="146"/>
      <c r="T36" s="34"/>
      <c r="U36" s="47" t="s">
        <v>37</v>
      </c>
      <c r="V36" s="5"/>
      <c r="W36" s="127"/>
      <c r="X36" s="127"/>
      <c r="Y36" s="127"/>
      <c r="Z36" s="127"/>
      <c r="AA36" s="127"/>
      <c r="AB36" s="160"/>
      <c r="AC36" s="23"/>
      <c r="AD36" s="33"/>
      <c r="AE36" s="144" t="s">
        <v>4</v>
      </c>
      <c r="AF36" s="145"/>
      <c r="AG36" s="146"/>
      <c r="AH36" s="34"/>
      <c r="AI36" s="47" t="s">
        <v>37</v>
      </c>
    </row>
    <row r="37" spans="1:35" ht="5.0999999999999996" customHeight="1" x14ac:dyDescent="0.25">
      <c r="A37" s="23"/>
      <c r="B37" s="58"/>
      <c r="C37" s="58"/>
      <c r="D37" s="58"/>
      <c r="E37" s="58"/>
      <c r="F37" s="58"/>
      <c r="G37" s="26"/>
      <c r="H37" s="23"/>
      <c r="I37" s="42"/>
      <c r="J37" s="28"/>
      <c r="K37" s="28"/>
      <c r="L37" s="29"/>
      <c r="M37" s="41"/>
      <c r="N37" s="26"/>
      <c r="O37" s="27"/>
      <c r="P37" s="42"/>
      <c r="Q37" s="28"/>
      <c r="R37" s="28"/>
      <c r="S37" s="29"/>
      <c r="T37" s="41"/>
      <c r="U37" s="26"/>
      <c r="V37" s="27"/>
      <c r="W37" s="18"/>
      <c r="X37" s="18"/>
      <c r="Y37" s="18"/>
      <c r="Z37" s="18"/>
      <c r="AA37" s="18"/>
      <c r="AB37" s="160"/>
      <c r="AC37" s="23"/>
      <c r="AD37" s="42"/>
      <c r="AE37" s="28"/>
      <c r="AF37" s="28"/>
      <c r="AG37" s="29"/>
      <c r="AH37" s="41"/>
      <c r="AI37" s="26"/>
    </row>
    <row r="38" spans="1:35" ht="15" customHeight="1" x14ac:dyDescent="0.25">
      <c r="A38" s="23"/>
      <c r="B38" s="158" t="s">
        <v>49</v>
      </c>
      <c r="C38" s="158"/>
      <c r="D38" s="158"/>
      <c r="E38" s="158"/>
      <c r="F38" s="158"/>
      <c r="G38" s="26"/>
      <c r="H38" s="23"/>
      <c r="I38" s="33"/>
      <c r="J38" s="144" t="s">
        <v>4</v>
      </c>
      <c r="K38" s="145"/>
      <c r="L38" s="146"/>
      <c r="M38" s="34"/>
      <c r="N38" s="47" t="s">
        <v>37</v>
      </c>
      <c r="O38" s="5"/>
      <c r="P38" s="33"/>
      <c r="Q38" s="144" t="s">
        <v>4</v>
      </c>
      <c r="R38" s="145"/>
      <c r="S38" s="146"/>
      <c r="T38" s="34"/>
      <c r="U38" s="47" t="s">
        <v>37</v>
      </c>
      <c r="V38" s="5"/>
      <c r="W38" s="61" t="s">
        <v>14</v>
      </c>
      <c r="X38" s="151" t="s">
        <v>27</v>
      </c>
      <c r="Y38" s="151"/>
      <c r="Z38" s="151"/>
      <c r="AA38" s="61" t="s">
        <v>14</v>
      </c>
      <c r="AB38" s="31"/>
      <c r="AC38" s="23"/>
      <c r="AD38" s="33"/>
      <c r="AE38" s="144" t="s">
        <v>4</v>
      </c>
      <c r="AF38" s="145"/>
      <c r="AG38" s="146"/>
      <c r="AH38" s="34"/>
      <c r="AI38" s="47" t="s">
        <v>37</v>
      </c>
    </row>
    <row r="39" spans="1:35" ht="5.0999999999999996" customHeight="1" x14ac:dyDescent="0.25">
      <c r="A39" s="27"/>
      <c r="B39" s="158"/>
      <c r="C39" s="158"/>
      <c r="D39" s="158"/>
      <c r="E39" s="158"/>
      <c r="F39" s="158"/>
      <c r="G39" s="32"/>
      <c r="H39" s="23"/>
      <c r="I39" s="42"/>
      <c r="J39" s="28"/>
      <c r="K39" s="28"/>
      <c r="L39" s="29"/>
      <c r="M39" s="41"/>
      <c r="N39" s="26"/>
      <c r="O39" s="27"/>
      <c r="P39" s="42"/>
      <c r="Q39" s="28"/>
      <c r="R39" s="28"/>
      <c r="S39" s="29"/>
      <c r="T39" s="41"/>
      <c r="U39" s="26"/>
      <c r="V39" s="27"/>
      <c r="W39" s="42"/>
      <c r="X39" s="28"/>
      <c r="Y39" s="28"/>
      <c r="Z39" s="29"/>
      <c r="AA39" s="41"/>
      <c r="AB39" s="32"/>
      <c r="AC39" s="23"/>
      <c r="AD39" s="42"/>
      <c r="AE39" s="28"/>
      <c r="AF39" s="28"/>
      <c r="AG39" s="29"/>
      <c r="AH39" s="41"/>
      <c r="AI39" s="26"/>
    </row>
    <row r="40" spans="1:35" ht="15" customHeight="1" x14ac:dyDescent="0.25">
      <c r="A40" s="5"/>
      <c r="B40" s="158"/>
      <c r="C40" s="158"/>
      <c r="D40" s="158"/>
      <c r="E40" s="158"/>
      <c r="F40" s="158"/>
      <c r="G40" s="31"/>
      <c r="H40" s="23"/>
      <c r="I40" s="33"/>
      <c r="J40" s="144" t="s">
        <v>4</v>
      </c>
      <c r="K40" s="145"/>
      <c r="L40" s="146"/>
      <c r="M40" s="34"/>
      <c r="N40" s="47" t="s">
        <v>37</v>
      </c>
      <c r="O40" s="5"/>
      <c r="P40" s="33"/>
      <c r="Q40" s="144" t="s">
        <v>4</v>
      </c>
      <c r="R40" s="145"/>
      <c r="S40" s="146"/>
      <c r="T40" s="34"/>
      <c r="U40" s="47" t="s">
        <v>37</v>
      </c>
      <c r="V40" s="5"/>
      <c r="W40" s="33"/>
      <c r="X40" s="144" t="s">
        <v>4</v>
      </c>
      <c r="Y40" s="145"/>
      <c r="Z40" s="146"/>
      <c r="AA40" s="34"/>
      <c r="AB40" s="47" t="s">
        <v>37</v>
      </c>
      <c r="AC40" s="23"/>
      <c r="AD40" s="33"/>
      <c r="AE40" s="144" t="s">
        <v>4</v>
      </c>
      <c r="AF40" s="145"/>
      <c r="AG40" s="146"/>
      <c r="AH40" s="34"/>
      <c r="AI40" s="47" t="s">
        <v>37</v>
      </c>
    </row>
    <row r="41" spans="1:35" ht="5.0999999999999996" customHeight="1" thickBot="1" x14ac:dyDescent="0.3">
      <c r="A41" s="27"/>
      <c r="B41" s="28"/>
      <c r="C41" s="28"/>
      <c r="D41" s="28"/>
      <c r="E41" s="29"/>
      <c r="F41" s="30"/>
      <c r="G41" s="32"/>
      <c r="H41" s="23"/>
      <c r="I41" s="42"/>
      <c r="J41" s="28"/>
      <c r="K41" s="28"/>
      <c r="L41" s="29"/>
      <c r="M41" s="41"/>
      <c r="N41" s="26"/>
      <c r="O41" s="27"/>
      <c r="P41" s="28"/>
      <c r="Q41" s="28"/>
      <c r="R41" s="28"/>
      <c r="S41" s="29"/>
      <c r="T41" s="41"/>
      <c r="U41" s="44"/>
      <c r="V41" s="27"/>
      <c r="W41" s="42"/>
      <c r="X41" s="28"/>
      <c r="Y41" s="28"/>
      <c r="Z41" s="29"/>
      <c r="AA41" s="41"/>
      <c r="AB41" s="26"/>
      <c r="AC41" s="23"/>
      <c r="AD41" s="42"/>
      <c r="AE41" s="28"/>
      <c r="AF41" s="28"/>
      <c r="AG41" s="29"/>
      <c r="AH41" s="41"/>
      <c r="AI41" s="26"/>
    </row>
    <row r="42" spans="1:35" ht="15" customHeight="1" thickBot="1" x14ac:dyDescent="0.3">
      <c r="A42" s="5"/>
      <c r="B42" s="149" t="str">
        <f>I6</f>
        <v>Täglicher Bedarf</v>
      </c>
      <c r="C42" s="149"/>
      <c r="D42" s="149"/>
      <c r="E42" s="150"/>
      <c r="F42" s="57" t="str">
        <f>M72</f>
        <v/>
      </c>
      <c r="G42" s="31"/>
      <c r="H42" s="23"/>
      <c r="I42" s="33"/>
      <c r="J42" s="144" t="s">
        <v>4</v>
      </c>
      <c r="K42" s="145"/>
      <c r="L42" s="146"/>
      <c r="M42" s="34"/>
      <c r="N42" s="47" t="s">
        <v>37</v>
      </c>
      <c r="O42" s="5"/>
      <c r="P42" s="18" t="s">
        <v>30</v>
      </c>
      <c r="Q42" s="18"/>
      <c r="R42" s="18"/>
      <c r="S42" s="20"/>
      <c r="T42" s="43" t="str">
        <f>IF(SUM(T12:T40)=0,"",SUM(T12:T40))</f>
        <v/>
      </c>
      <c r="U42" s="47"/>
      <c r="V42" s="5"/>
      <c r="W42" s="33"/>
      <c r="X42" s="144" t="s">
        <v>4</v>
      </c>
      <c r="Y42" s="145"/>
      <c r="Z42" s="146"/>
      <c r="AA42" s="34"/>
      <c r="AB42" s="47" t="s">
        <v>37</v>
      </c>
      <c r="AC42" s="23"/>
      <c r="AD42" s="33"/>
      <c r="AE42" s="144" t="s">
        <v>4</v>
      </c>
      <c r="AF42" s="145"/>
      <c r="AG42" s="146"/>
      <c r="AH42" s="34"/>
      <c r="AI42" s="47" t="s">
        <v>37</v>
      </c>
    </row>
    <row r="43" spans="1:35" ht="5.0999999999999996" customHeight="1" x14ac:dyDescent="0.25">
      <c r="A43" s="27"/>
      <c r="B43" s="28"/>
      <c r="C43" s="28"/>
      <c r="D43" s="28"/>
      <c r="E43" s="29"/>
      <c r="F43" s="30"/>
      <c r="G43" s="32"/>
      <c r="H43" s="23"/>
      <c r="I43" s="42"/>
      <c r="J43" s="28"/>
      <c r="K43" s="28"/>
      <c r="L43" s="29"/>
      <c r="M43" s="41"/>
      <c r="N43" s="26"/>
      <c r="O43" s="27"/>
      <c r="P43" s="24"/>
      <c r="Q43" s="24"/>
      <c r="R43" s="24"/>
      <c r="S43" s="24"/>
      <c r="T43" s="24"/>
      <c r="U43" s="32"/>
      <c r="V43" s="27"/>
      <c r="W43" s="42"/>
      <c r="X43" s="28"/>
      <c r="Y43" s="28"/>
      <c r="Z43" s="29"/>
      <c r="AA43" s="41"/>
      <c r="AB43" s="26"/>
      <c r="AC43" s="23"/>
      <c r="AD43" s="42"/>
      <c r="AE43" s="28"/>
      <c r="AF43" s="28"/>
      <c r="AG43" s="29"/>
      <c r="AH43" s="41"/>
      <c r="AI43" s="26"/>
    </row>
    <row r="44" spans="1:35" ht="15" customHeight="1" x14ac:dyDescent="0.25">
      <c r="A44" s="5"/>
      <c r="B44" s="149" t="str">
        <f>P6</f>
        <v>Familie und Freizeit</v>
      </c>
      <c r="C44" s="149"/>
      <c r="D44" s="149"/>
      <c r="E44" s="150"/>
      <c r="F44" s="57" t="str">
        <f>T42</f>
        <v/>
      </c>
      <c r="G44" s="31"/>
      <c r="H44" s="23"/>
      <c r="I44" s="33"/>
      <c r="J44" s="144" t="s">
        <v>4</v>
      </c>
      <c r="K44" s="145"/>
      <c r="L44" s="146"/>
      <c r="M44" s="34"/>
      <c r="N44" s="47" t="s">
        <v>37</v>
      </c>
      <c r="O44" s="5"/>
      <c r="P44" s="24"/>
      <c r="Q44" s="24"/>
      <c r="R44" s="24"/>
      <c r="S44" s="24"/>
      <c r="T44" s="24"/>
      <c r="U44" s="31"/>
      <c r="V44" s="5"/>
      <c r="W44" s="33"/>
      <c r="X44" s="144" t="s">
        <v>4</v>
      </c>
      <c r="Y44" s="145"/>
      <c r="Z44" s="146"/>
      <c r="AA44" s="34"/>
      <c r="AB44" s="47" t="s">
        <v>37</v>
      </c>
      <c r="AC44" s="23"/>
      <c r="AD44" s="33"/>
      <c r="AE44" s="144" t="s">
        <v>4</v>
      </c>
      <c r="AF44" s="145"/>
      <c r="AG44" s="146"/>
      <c r="AH44" s="34"/>
      <c r="AI44" s="47" t="s">
        <v>37</v>
      </c>
    </row>
    <row r="45" spans="1:35" ht="5.0999999999999996" customHeight="1" x14ac:dyDescent="0.25">
      <c r="A45" s="27"/>
      <c r="B45" s="28"/>
      <c r="C45" s="28"/>
      <c r="D45" s="28"/>
      <c r="E45" s="29"/>
      <c r="F45" s="30"/>
      <c r="G45" s="32"/>
      <c r="H45" s="23"/>
      <c r="I45" s="42"/>
      <c r="J45" s="28"/>
      <c r="K45" s="28"/>
      <c r="L45" s="29"/>
      <c r="M45" s="41"/>
      <c r="N45" s="26"/>
      <c r="O45" s="27"/>
      <c r="P45" s="24"/>
      <c r="Q45" s="24"/>
      <c r="R45" s="24"/>
      <c r="S45" s="24"/>
      <c r="T45" s="24"/>
      <c r="U45" s="32"/>
      <c r="V45" s="27"/>
      <c r="W45" s="42"/>
      <c r="X45" s="28"/>
      <c r="Y45" s="28"/>
      <c r="Z45" s="29"/>
      <c r="AA45" s="41"/>
      <c r="AB45" s="26"/>
      <c r="AC45" s="23"/>
      <c r="AD45" s="42"/>
      <c r="AE45" s="28"/>
      <c r="AF45" s="28"/>
      <c r="AG45" s="29"/>
      <c r="AH45" s="41"/>
      <c r="AI45" s="26"/>
    </row>
    <row r="46" spans="1:35" ht="15" customHeight="1" x14ac:dyDescent="0.25">
      <c r="A46" s="5"/>
      <c r="B46" s="149" t="str">
        <f>P46</f>
        <v>Auto, Rad, öffentliche Verkehrsmittel</v>
      </c>
      <c r="C46" s="149"/>
      <c r="D46" s="149"/>
      <c r="E46" s="150"/>
      <c r="F46" s="57" t="str">
        <f>T72</f>
        <v/>
      </c>
      <c r="G46" s="31"/>
      <c r="H46" s="23"/>
      <c r="I46" s="33"/>
      <c r="J46" s="144" t="s">
        <v>4</v>
      </c>
      <c r="K46" s="145"/>
      <c r="L46" s="146"/>
      <c r="M46" s="34"/>
      <c r="N46" s="47" t="s">
        <v>37</v>
      </c>
      <c r="O46" s="5"/>
      <c r="P46" s="127" t="s">
        <v>57</v>
      </c>
      <c r="Q46" s="127"/>
      <c r="R46" s="127"/>
      <c r="S46" s="127"/>
      <c r="T46" s="127"/>
      <c r="U46" s="159"/>
      <c r="V46" s="5"/>
      <c r="W46" s="33"/>
      <c r="X46" s="144" t="s">
        <v>4</v>
      </c>
      <c r="Y46" s="145"/>
      <c r="Z46" s="146"/>
      <c r="AA46" s="34"/>
      <c r="AB46" s="47" t="s">
        <v>37</v>
      </c>
      <c r="AC46" s="23"/>
      <c r="AD46" s="33"/>
      <c r="AE46" s="144" t="s">
        <v>4</v>
      </c>
      <c r="AF46" s="145"/>
      <c r="AG46" s="146"/>
      <c r="AH46" s="34"/>
      <c r="AI46" s="47" t="s">
        <v>37</v>
      </c>
    </row>
    <row r="47" spans="1:35" ht="5.0999999999999996" customHeight="1" x14ac:dyDescent="0.25">
      <c r="A47" s="27"/>
      <c r="B47" s="28"/>
      <c r="C47" s="28"/>
      <c r="D47" s="28"/>
      <c r="E47" s="29"/>
      <c r="F47" s="30"/>
      <c r="G47" s="32"/>
      <c r="H47" s="23"/>
      <c r="I47" s="42"/>
      <c r="J47" s="28"/>
      <c r="K47" s="28"/>
      <c r="L47" s="29"/>
      <c r="M47" s="41"/>
      <c r="N47" s="26"/>
      <c r="O47" s="23"/>
      <c r="P47" s="127"/>
      <c r="Q47" s="127"/>
      <c r="R47" s="127"/>
      <c r="S47" s="127"/>
      <c r="T47" s="127"/>
      <c r="U47" s="160"/>
      <c r="V47" s="27"/>
      <c r="W47" s="42"/>
      <c r="X47" s="28"/>
      <c r="Y47" s="28"/>
      <c r="Z47" s="29"/>
      <c r="AA47" s="41"/>
      <c r="AB47" s="26"/>
      <c r="AC47" s="23"/>
      <c r="AD47" s="42"/>
      <c r="AE47" s="28"/>
      <c r="AF47" s="28"/>
      <c r="AG47" s="29"/>
      <c r="AH47" s="41"/>
      <c r="AI47" s="26"/>
    </row>
    <row r="48" spans="1:35" ht="15" customHeight="1" x14ac:dyDescent="0.25">
      <c r="A48" s="5"/>
      <c r="B48" s="149" t="str">
        <f>W6</f>
        <v>Haus, Wohnung und Garten</v>
      </c>
      <c r="C48" s="149"/>
      <c r="D48" s="149"/>
      <c r="E48" s="150"/>
      <c r="F48" s="57" t="str">
        <f>AA30</f>
        <v/>
      </c>
      <c r="G48" s="31"/>
      <c r="H48" s="23"/>
      <c r="I48" s="33"/>
      <c r="J48" s="144" t="s">
        <v>4</v>
      </c>
      <c r="K48" s="145"/>
      <c r="L48" s="146"/>
      <c r="M48" s="34"/>
      <c r="N48" s="47" t="s">
        <v>37</v>
      </c>
      <c r="O48" s="23"/>
      <c r="P48" s="127"/>
      <c r="Q48" s="127"/>
      <c r="R48" s="127"/>
      <c r="S48" s="127"/>
      <c r="T48" s="127"/>
      <c r="U48" s="160"/>
      <c r="V48" s="5"/>
      <c r="W48" s="33"/>
      <c r="X48" s="144" t="s">
        <v>4</v>
      </c>
      <c r="Y48" s="145"/>
      <c r="Z48" s="146"/>
      <c r="AA48" s="34"/>
      <c r="AB48" s="47" t="s">
        <v>37</v>
      </c>
      <c r="AC48" s="23"/>
      <c r="AD48" s="33"/>
      <c r="AE48" s="144" t="s">
        <v>4</v>
      </c>
      <c r="AF48" s="145"/>
      <c r="AG48" s="146"/>
      <c r="AH48" s="34"/>
      <c r="AI48" s="47" t="s">
        <v>37</v>
      </c>
    </row>
    <row r="49" spans="1:35" ht="5.0999999999999996" customHeight="1" x14ac:dyDescent="0.25">
      <c r="A49" s="27"/>
      <c r="B49" s="187" t="str">
        <f>W34</f>
        <v>Shopping</v>
      </c>
      <c r="C49" s="187"/>
      <c r="D49" s="187"/>
      <c r="E49" s="187"/>
      <c r="F49" s="30"/>
      <c r="G49" s="32"/>
      <c r="H49" s="23"/>
      <c r="I49" s="42"/>
      <c r="J49" s="28"/>
      <c r="K49" s="28"/>
      <c r="L49" s="29"/>
      <c r="M49" s="41"/>
      <c r="N49" s="26"/>
      <c r="O49" s="23"/>
      <c r="P49" s="18"/>
      <c r="Q49" s="18"/>
      <c r="R49" s="18"/>
      <c r="S49" s="18"/>
      <c r="T49" s="18"/>
      <c r="U49" s="160"/>
      <c r="V49" s="27"/>
      <c r="W49" s="42"/>
      <c r="X49" s="28"/>
      <c r="Y49" s="28"/>
      <c r="Z49" s="29"/>
      <c r="AA49" s="41"/>
      <c r="AB49" s="26"/>
      <c r="AC49" s="23"/>
      <c r="AD49" s="42"/>
      <c r="AE49" s="28"/>
      <c r="AF49" s="28"/>
      <c r="AG49" s="29"/>
      <c r="AH49" s="41"/>
      <c r="AI49" s="26"/>
    </row>
    <row r="50" spans="1:35" ht="15" customHeight="1" x14ac:dyDescent="0.25">
      <c r="A50" s="5"/>
      <c r="B50" s="149"/>
      <c r="C50" s="149"/>
      <c r="D50" s="149"/>
      <c r="E50" s="149"/>
      <c r="F50" s="57" t="str">
        <f>AA72</f>
        <v/>
      </c>
      <c r="G50" s="31"/>
      <c r="H50" s="23"/>
      <c r="I50" s="33"/>
      <c r="J50" s="144" t="s">
        <v>4</v>
      </c>
      <c r="K50" s="145"/>
      <c r="L50" s="146"/>
      <c r="M50" s="34"/>
      <c r="N50" s="47" t="s">
        <v>37</v>
      </c>
      <c r="O50" s="23"/>
      <c r="P50" s="61" t="s">
        <v>14</v>
      </c>
      <c r="Q50" s="61" t="s">
        <v>27</v>
      </c>
      <c r="R50" s="61"/>
      <c r="S50" s="61"/>
      <c r="T50" s="61" t="s">
        <v>14</v>
      </c>
      <c r="U50" s="26"/>
      <c r="V50" s="5"/>
      <c r="W50" s="33"/>
      <c r="X50" s="144" t="s">
        <v>4</v>
      </c>
      <c r="Y50" s="145"/>
      <c r="Z50" s="146"/>
      <c r="AA50" s="34"/>
      <c r="AB50" s="47" t="s">
        <v>37</v>
      </c>
      <c r="AC50" s="23"/>
      <c r="AD50" s="33"/>
      <c r="AE50" s="144" t="s">
        <v>4</v>
      </c>
      <c r="AF50" s="145"/>
      <c r="AG50" s="146"/>
      <c r="AH50" s="34"/>
      <c r="AI50" s="47" t="s">
        <v>37</v>
      </c>
    </row>
    <row r="51" spans="1:35" ht="5.0999999999999996" customHeight="1" x14ac:dyDescent="0.25">
      <c r="A51" s="27"/>
      <c r="B51" s="28"/>
      <c r="C51" s="28"/>
      <c r="D51" s="28"/>
      <c r="E51" s="29"/>
      <c r="F51" s="30"/>
      <c r="G51" s="32"/>
      <c r="H51" s="23"/>
      <c r="I51" s="42"/>
      <c r="J51" s="28"/>
      <c r="K51" s="28"/>
      <c r="L51" s="29"/>
      <c r="M51" s="41"/>
      <c r="N51" s="26"/>
      <c r="O51" s="23"/>
      <c r="P51" s="28"/>
      <c r="Q51" s="28"/>
      <c r="R51" s="28"/>
      <c r="S51" s="29"/>
      <c r="T51" s="30"/>
      <c r="U51" s="26"/>
      <c r="V51" s="27"/>
      <c r="W51" s="42"/>
      <c r="X51" s="28"/>
      <c r="Y51" s="28"/>
      <c r="Z51" s="29"/>
      <c r="AA51" s="41"/>
      <c r="AB51" s="26"/>
      <c r="AC51" s="23"/>
      <c r="AD51" s="42"/>
      <c r="AE51" s="28"/>
      <c r="AF51" s="28"/>
      <c r="AG51" s="29"/>
      <c r="AH51" s="41"/>
      <c r="AI51" s="26"/>
    </row>
    <row r="52" spans="1:35" ht="15" customHeight="1" x14ac:dyDescent="0.25">
      <c r="A52" s="5"/>
      <c r="B52" s="149" t="str">
        <f>AD6</f>
        <v>Sonstige Ausgaben</v>
      </c>
      <c r="C52" s="149"/>
      <c r="D52" s="149"/>
      <c r="E52" s="150"/>
      <c r="F52" s="57" t="str">
        <f>AH72</f>
        <v/>
      </c>
      <c r="G52" s="31"/>
      <c r="H52" s="23"/>
      <c r="I52" s="33"/>
      <c r="J52" s="144" t="s">
        <v>4</v>
      </c>
      <c r="K52" s="145"/>
      <c r="L52" s="146"/>
      <c r="M52" s="34"/>
      <c r="N52" s="47" t="s">
        <v>37</v>
      </c>
      <c r="O52" s="23"/>
      <c r="P52" s="33"/>
      <c r="Q52" s="144" t="s">
        <v>4</v>
      </c>
      <c r="R52" s="145"/>
      <c r="S52" s="146"/>
      <c r="T52" s="34"/>
      <c r="U52" s="47" t="s">
        <v>37</v>
      </c>
      <c r="V52" s="5"/>
      <c r="W52" s="33"/>
      <c r="X52" s="144" t="s">
        <v>4</v>
      </c>
      <c r="Y52" s="145"/>
      <c r="Z52" s="146"/>
      <c r="AA52" s="34"/>
      <c r="AB52" s="47" t="s">
        <v>37</v>
      </c>
      <c r="AC52" s="23"/>
      <c r="AD52" s="33"/>
      <c r="AE52" s="144" t="s">
        <v>4</v>
      </c>
      <c r="AF52" s="145"/>
      <c r="AG52" s="146"/>
      <c r="AH52" s="34"/>
      <c r="AI52" s="47" t="s">
        <v>37</v>
      </c>
    </row>
    <row r="53" spans="1:35" ht="5.0999999999999996" customHeight="1" thickBot="1" x14ac:dyDescent="0.3">
      <c r="A53" s="27"/>
      <c r="B53" s="28"/>
      <c r="C53" s="28"/>
      <c r="D53" s="28"/>
      <c r="E53" s="29"/>
      <c r="F53" s="30"/>
      <c r="G53" s="32"/>
      <c r="H53" s="23"/>
      <c r="I53" s="42"/>
      <c r="J53" s="28"/>
      <c r="K53" s="28"/>
      <c r="L53" s="29"/>
      <c r="M53" s="41"/>
      <c r="N53" s="26"/>
      <c r="O53" s="23"/>
      <c r="P53" s="42"/>
      <c r="Q53" s="28"/>
      <c r="R53" s="28"/>
      <c r="S53" s="29"/>
      <c r="T53" s="41"/>
      <c r="U53" s="26"/>
      <c r="V53" s="27"/>
      <c r="W53" s="42"/>
      <c r="X53" s="28"/>
      <c r="Y53" s="28"/>
      <c r="Z53" s="29"/>
      <c r="AA53" s="41"/>
      <c r="AB53" s="26"/>
      <c r="AC53" s="23"/>
      <c r="AD53" s="42"/>
      <c r="AE53" s="28"/>
      <c r="AF53" s="28"/>
      <c r="AG53" s="29"/>
      <c r="AH53" s="41"/>
      <c r="AI53" s="26"/>
    </row>
    <row r="54" spans="1:35" ht="15" customHeight="1" thickBot="1" x14ac:dyDescent="0.3">
      <c r="A54" s="5"/>
      <c r="B54" s="184" t="s">
        <v>99</v>
      </c>
      <c r="C54" s="185"/>
      <c r="D54" s="185"/>
      <c r="E54" s="186"/>
      <c r="F54" s="40">
        <f>IF(SUM(F42:F52)=0,0,SUM(F42:F52))</f>
        <v>0</v>
      </c>
      <c r="G54" s="31"/>
      <c r="H54" s="23"/>
      <c r="I54" s="33"/>
      <c r="J54" s="144" t="s">
        <v>4</v>
      </c>
      <c r="K54" s="145"/>
      <c r="L54" s="146"/>
      <c r="M54" s="34"/>
      <c r="N54" s="47" t="s">
        <v>37</v>
      </c>
      <c r="O54" s="23"/>
      <c r="P54" s="33"/>
      <c r="Q54" s="144" t="s">
        <v>4</v>
      </c>
      <c r="R54" s="145"/>
      <c r="S54" s="146"/>
      <c r="T54" s="34"/>
      <c r="U54" s="47" t="s">
        <v>37</v>
      </c>
      <c r="V54" s="5"/>
      <c r="W54" s="33"/>
      <c r="X54" s="144" t="s">
        <v>4</v>
      </c>
      <c r="Y54" s="145"/>
      <c r="Z54" s="146"/>
      <c r="AA54" s="34"/>
      <c r="AB54" s="47" t="s">
        <v>37</v>
      </c>
      <c r="AC54" s="23"/>
      <c r="AD54" s="33"/>
      <c r="AE54" s="144" t="s">
        <v>4</v>
      </c>
      <c r="AF54" s="145"/>
      <c r="AG54" s="146"/>
      <c r="AH54" s="34"/>
      <c r="AI54" s="47" t="s">
        <v>37</v>
      </c>
    </row>
    <row r="55" spans="1:35" ht="5.0999999999999996" customHeight="1" x14ac:dyDescent="0.25">
      <c r="A55" s="27"/>
      <c r="B55" s="28"/>
      <c r="C55" s="28"/>
      <c r="D55" s="28"/>
      <c r="E55" s="28"/>
      <c r="F55" s="175" t="s">
        <v>46</v>
      </c>
      <c r="G55" s="32"/>
      <c r="H55" s="23"/>
      <c r="I55" s="42"/>
      <c r="J55" s="28"/>
      <c r="K55" s="28"/>
      <c r="L55" s="29"/>
      <c r="M55" s="41"/>
      <c r="N55" s="26"/>
      <c r="O55" s="23"/>
      <c r="P55" s="42"/>
      <c r="Q55" s="28"/>
      <c r="R55" s="28"/>
      <c r="S55" s="29"/>
      <c r="T55" s="41"/>
      <c r="U55" s="26"/>
      <c r="V55" s="27"/>
      <c r="W55" s="42"/>
      <c r="X55" s="28"/>
      <c r="Y55" s="28"/>
      <c r="Z55" s="29"/>
      <c r="AA55" s="41"/>
      <c r="AB55" s="26"/>
      <c r="AC55" s="23"/>
      <c r="AD55" s="42"/>
      <c r="AE55" s="28"/>
      <c r="AF55" s="28"/>
      <c r="AG55" s="29"/>
      <c r="AH55" s="41"/>
      <c r="AI55" s="26"/>
    </row>
    <row r="56" spans="1:35" ht="15" customHeight="1" x14ac:dyDescent="0.25">
      <c r="A56" s="5"/>
      <c r="B56" s="24"/>
      <c r="C56" s="24"/>
      <c r="D56" s="24"/>
      <c r="E56" s="24"/>
      <c r="F56" s="176"/>
      <c r="G56" s="31"/>
      <c r="H56" s="23"/>
      <c r="I56" s="33"/>
      <c r="J56" s="144" t="s">
        <v>4</v>
      </c>
      <c r="K56" s="145"/>
      <c r="L56" s="146"/>
      <c r="M56" s="34"/>
      <c r="N56" s="47" t="s">
        <v>37</v>
      </c>
      <c r="O56" s="23"/>
      <c r="P56" s="33"/>
      <c r="Q56" s="144" t="s">
        <v>4</v>
      </c>
      <c r="R56" s="145"/>
      <c r="S56" s="146"/>
      <c r="T56" s="34"/>
      <c r="U56" s="47" t="s">
        <v>37</v>
      </c>
      <c r="V56" s="5"/>
      <c r="W56" s="33"/>
      <c r="X56" s="144" t="s">
        <v>4</v>
      </c>
      <c r="Y56" s="145"/>
      <c r="Z56" s="146"/>
      <c r="AA56" s="34"/>
      <c r="AB56" s="47" t="s">
        <v>37</v>
      </c>
      <c r="AC56" s="23"/>
      <c r="AD56" s="33"/>
      <c r="AE56" s="144" t="s">
        <v>4</v>
      </c>
      <c r="AF56" s="145"/>
      <c r="AG56" s="146"/>
      <c r="AH56" s="34"/>
      <c r="AI56" s="47" t="s">
        <v>37</v>
      </c>
    </row>
    <row r="57" spans="1:35" ht="5.0999999999999996" customHeight="1" x14ac:dyDescent="0.25">
      <c r="A57" s="27"/>
      <c r="B57" s="52"/>
      <c r="C57" s="24"/>
      <c r="D57" s="24"/>
      <c r="E57" s="24"/>
      <c r="F57" s="177"/>
      <c r="G57" s="32"/>
      <c r="H57" s="23"/>
      <c r="I57" s="42"/>
      <c r="J57" s="28"/>
      <c r="K57" s="28"/>
      <c r="L57" s="29"/>
      <c r="M57" s="41"/>
      <c r="N57" s="26"/>
      <c r="O57" s="23"/>
      <c r="P57" s="42"/>
      <c r="Q57" s="28"/>
      <c r="R57" s="28"/>
      <c r="S57" s="29"/>
      <c r="T57" s="41"/>
      <c r="U57" s="44"/>
      <c r="V57" s="27"/>
      <c r="W57" s="42"/>
      <c r="X57" s="28"/>
      <c r="Y57" s="28"/>
      <c r="Z57" s="29"/>
      <c r="AA57" s="41"/>
      <c r="AB57" s="26"/>
      <c r="AC57" s="23"/>
      <c r="AD57" s="42"/>
      <c r="AE57" s="28"/>
      <c r="AF57" s="28"/>
      <c r="AG57" s="29"/>
      <c r="AH57" s="41"/>
      <c r="AI57" s="26"/>
    </row>
    <row r="58" spans="1:35" ht="15" customHeight="1" x14ac:dyDescent="0.25">
      <c r="A58" s="23"/>
      <c r="B58" s="161" t="str">
        <f>IF(F28-F54&gt;=0,"Von meinem Budget für diesen Monat sind","Ich habe mein Budget für diesen Monat um")</f>
        <v>Von meinem Budget für diesen Monat sind</v>
      </c>
      <c r="C58" s="162"/>
      <c r="D58" s="162"/>
      <c r="E58" s="178">
        <f>IF(F28-F54&lt;0,(F28-F54)*(-1),F28-F54)</f>
        <v>0</v>
      </c>
      <c r="F58" s="181" t="str">
        <f>IF(F28-F54&gt;=0,"übrig.","gesprengt.")</f>
        <v>übrig.</v>
      </c>
      <c r="G58" s="26"/>
      <c r="H58" s="23"/>
      <c r="I58" s="33"/>
      <c r="J58" s="144" t="s">
        <v>4</v>
      </c>
      <c r="K58" s="145"/>
      <c r="L58" s="146"/>
      <c r="M58" s="34"/>
      <c r="N58" s="47" t="s">
        <v>37</v>
      </c>
      <c r="O58" s="23"/>
      <c r="P58" s="33"/>
      <c r="Q58" s="144" t="s">
        <v>4</v>
      </c>
      <c r="R58" s="145"/>
      <c r="S58" s="146"/>
      <c r="T58" s="34"/>
      <c r="U58" s="47" t="s">
        <v>37</v>
      </c>
      <c r="V58" s="5"/>
      <c r="W58" s="33"/>
      <c r="X58" s="144" t="s">
        <v>4</v>
      </c>
      <c r="Y58" s="145"/>
      <c r="Z58" s="146"/>
      <c r="AA58" s="34"/>
      <c r="AB58" s="47" t="s">
        <v>37</v>
      </c>
      <c r="AC58" s="23"/>
      <c r="AD58" s="33"/>
      <c r="AE58" s="144" t="s">
        <v>4</v>
      </c>
      <c r="AF58" s="145"/>
      <c r="AG58" s="146"/>
      <c r="AH58" s="34"/>
      <c r="AI58" s="47" t="s">
        <v>37</v>
      </c>
    </row>
    <row r="59" spans="1:35" ht="5.0999999999999996" customHeight="1" x14ac:dyDescent="0.25">
      <c r="A59" s="23"/>
      <c r="B59" s="164"/>
      <c r="C59" s="165"/>
      <c r="D59" s="165"/>
      <c r="E59" s="179"/>
      <c r="F59" s="182"/>
      <c r="G59" s="26"/>
      <c r="H59" s="23"/>
      <c r="I59" s="42"/>
      <c r="J59" s="28"/>
      <c r="K59" s="28"/>
      <c r="L59" s="29"/>
      <c r="M59" s="41"/>
      <c r="N59" s="26"/>
      <c r="O59" s="23"/>
      <c r="P59" s="42"/>
      <c r="Q59" s="28"/>
      <c r="R59" s="28"/>
      <c r="S59" s="29"/>
      <c r="T59" s="41"/>
      <c r="U59" s="26"/>
      <c r="V59" s="27"/>
      <c r="W59" s="42"/>
      <c r="X59" s="28"/>
      <c r="Y59" s="28"/>
      <c r="Z59" s="29"/>
      <c r="AA59" s="41"/>
      <c r="AB59" s="26"/>
      <c r="AC59" s="23"/>
      <c r="AD59" s="42"/>
      <c r="AE59" s="28"/>
      <c r="AF59" s="28"/>
      <c r="AG59" s="29"/>
      <c r="AH59" s="41"/>
      <c r="AI59" s="26"/>
    </row>
    <row r="60" spans="1:35" ht="15" customHeight="1" x14ac:dyDescent="0.25">
      <c r="A60" s="23"/>
      <c r="B60" s="167"/>
      <c r="C60" s="168"/>
      <c r="D60" s="168"/>
      <c r="E60" s="180"/>
      <c r="F60" s="183"/>
      <c r="G60" s="26"/>
      <c r="H60" s="23"/>
      <c r="I60" s="33"/>
      <c r="J60" s="144" t="s">
        <v>4</v>
      </c>
      <c r="K60" s="145"/>
      <c r="L60" s="146"/>
      <c r="M60" s="34"/>
      <c r="N60" s="47" t="s">
        <v>37</v>
      </c>
      <c r="O60" s="23"/>
      <c r="P60" s="33"/>
      <c r="Q60" s="144" t="s">
        <v>4</v>
      </c>
      <c r="R60" s="145"/>
      <c r="S60" s="146"/>
      <c r="T60" s="34"/>
      <c r="U60" s="47" t="s">
        <v>37</v>
      </c>
      <c r="V60" s="5"/>
      <c r="W60" s="33"/>
      <c r="X60" s="144" t="s">
        <v>4</v>
      </c>
      <c r="Y60" s="145"/>
      <c r="Z60" s="146"/>
      <c r="AA60" s="34"/>
      <c r="AB60" s="47" t="s">
        <v>37</v>
      </c>
      <c r="AC60" s="23"/>
      <c r="AD60" s="33"/>
      <c r="AE60" s="144" t="s">
        <v>4</v>
      </c>
      <c r="AF60" s="145"/>
      <c r="AG60" s="146"/>
      <c r="AH60" s="34"/>
      <c r="AI60" s="47" t="s">
        <v>37</v>
      </c>
    </row>
    <row r="61" spans="1:35" ht="5.0999999999999996" customHeight="1" x14ac:dyDescent="0.25">
      <c r="A61" s="23"/>
      <c r="B61" s="24"/>
      <c r="C61" s="24"/>
      <c r="D61" s="24"/>
      <c r="E61" s="24"/>
      <c r="F61" s="24"/>
      <c r="G61" s="26"/>
      <c r="H61" s="23"/>
      <c r="I61" s="42"/>
      <c r="J61" s="28"/>
      <c r="K61" s="28"/>
      <c r="L61" s="29"/>
      <c r="M61" s="41"/>
      <c r="N61" s="26"/>
      <c r="O61" s="23"/>
      <c r="P61" s="42"/>
      <c r="Q61" s="28"/>
      <c r="R61" s="28"/>
      <c r="S61" s="29"/>
      <c r="T61" s="41"/>
      <c r="U61" s="26"/>
      <c r="V61" s="27"/>
      <c r="W61" s="42"/>
      <c r="X61" s="28"/>
      <c r="Y61" s="28"/>
      <c r="Z61" s="29"/>
      <c r="AA61" s="41"/>
      <c r="AB61" s="26"/>
      <c r="AC61" s="23"/>
      <c r="AD61" s="42"/>
      <c r="AE61" s="28"/>
      <c r="AF61" s="28"/>
      <c r="AG61" s="29"/>
      <c r="AH61" s="41"/>
      <c r="AI61" s="26"/>
    </row>
    <row r="62" spans="1:35" ht="15" customHeight="1" x14ac:dyDescent="0.25">
      <c r="A62" s="23"/>
      <c r="B62" s="66"/>
      <c r="C62" s="66"/>
      <c r="D62" s="66"/>
      <c r="E62" s="66"/>
      <c r="F62" s="66"/>
      <c r="G62" s="26"/>
      <c r="H62" s="23"/>
      <c r="I62" s="33"/>
      <c r="J62" s="144" t="s">
        <v>4</v>
      </c>
      <c r="K62" s="145"/>
      <c r="L62" s="146"/>
      <c r="M62" s="34"/>
      <c r="N62" s="47" t="s">
        <v>37</v>
      </c>
      <c r="O62" s="23"/>
      <c r="P62" s="33"/>
      <c r="Q62" s="144" t="s">
        <v>4</v>
      </c>
      <c r="R62" s="145"/>
      <c r="S62" s="146"/>
      <c r="T62" s="34"/>
      <c r="U62" s="47" t="s">
        <v>37</v>
      </c>
      <c r="V62" s="5"/>
      <c r="W62" s="33"/>
      <c r="X62" s="144" t="s">
        <v>4</v>
      </c>
      <c r="Y62" s="145"/>
      <c r="Z62" s="146"/>
      <c r="AA62" s="34"/>
      <c r="AB62" s="47" t="s">
        <v>37</v>
      </c>
      <c r="AC62" s="23"/>
      <c r="AD62" s="33"/>
      <c r="AE62" s="144" t="s">
        <v>4</v>
      </c>
      <c r="AF62" s="145"/>
      <c r="AG62" s="146"/>
      <c r="AH62" s="34"/>
      <c r="AI62" s="47" t="s">
        <v>37</v>
      </c>
    </row>
    <row r="63" spans="1:35" ht="5.0999999999999996" customHeight="1" x14ac:dyDescent="0.25">
      <c r="A63" s="23"/>
      <c r="B63" s="66"/>
      <c r="C63" s="66"/>
      <c r="D63" s="66"/>
      <c r="E63" s="66"/>
      <c r="F63" s="66"/>
      <c r="G63" s="26"/>
      <c r="H63" s="23"/>
      <c r="I63" s="42"/>
      <c r="J63" s="28"/>
      <c r="K63" s="28"/>
      <c r="L63" s="29"/>
      <c r="M63" s="41"/>
      <c r="N63" s="26"/>
      <c r="O63" s="23"/>
      <c r="P63" s="42"/>
      <c r="Q63" s="28"/>
      <c r="R63" s="28"/>
      <c r="S63" s="29"/>
      <c r="T63" s="41"/>
      <c r="U63" s="26"/>
      <c r="V63" s="27"/>
      <c r="W63" s="42"/>
      <c r="X63" s="28"/>
      <c r="Y63" s="28"/>
      <c r="Z63" s="29"/>
      <c r="AA63" s="41"/>
      <c r="AB63" s="26"/>
      <c r="AC63" s="23"/>
      <c r="AD63" s="42"/>
      <c r="AE63" s="28"/>
      <c r="AF63" s="28"/>
      <c r="AG63" s="29"/>
      <c r="AH63" s="41"/>
      <c r="AI63" s="26"/>
    </row>
    <row r="64" spans="1:35" ht="15" customHeight="1" x14ac:dyDescent="0.25">
      <c r="A64" s="21"/>
      <c r="B64" s="174" t="str">
        <f>IF(F28-F54+F20+F24+F26&lt;0,"Meine Rücklagen eingerechnet, fehlen mir in diesem Monat:","Meine Rücklagen eingerechnet, bleiben mir in diesem Monat:")</f>
        <v>Meine Rücklagen eingerechnet, bleiben mir in diesem Monat:</v>
      </c>
      <c r="C64" s="174"/>
      <c r="D64" s="174"/>
      <c r="E64" s="174"/>
      <c r="F64" s="174"/>
      <c r="G64" s="56"/>
      <c r="H64" s="23"/>
      <c r="I64" s="33"/>
      <c r="J64" s="144" t="s">
        <v>4</v>
      </c>
      <c r="K64" s="145"/>
      <c r="L64" s="146"/>
      <c r="M64" s="34"/>
      <c r="N64" s="47" t="s">
        <v>37</v>
      </c>
      <c r="O64" s="23"/>
      <c r="P64" s="33"/>
      <c r="Q64" s="144" t="s">
        <v>4</v>
      </c>
      <c r="R64" s="145"/>
      <c r="S64" s="146"/>
      <c r="T64" s="34"/>
      <c r="U64" s="47" t="s">
        <v>37</v>
      </c>
      <c r="V64" s="5"/>
      <c r="W64" s="33"/>
      <c r="X64" s="144" t="s">
        <v>4</v>
      </c>
      <c r="Y64" s="145"/>
      <c r="Z64" s="146"/>
      <c r="AA64" s="34"/>
      <c r="AB64" s="47" t="s">
        <v>37</v>
      </c>
      <c r="AC64" s="23"/>
      <c r="AD64" s="33"/>
      <c r="AE64" s="144" t="s">
        <v>4</v>
      </c>
      <c r="AF64" s="145"/>
      <c r="AG64" s="146"/>
      <c r="AH64" s="34"/>
      <c r="AI64" s="47" t="s">
        <v>37</v>
      </c>
    </row>
    <row r="65" spans="1:35" ht="5.0999999999999996" customHeight="1" x14ac:dyDescent="0.25">
      <c r="A65" s="21"/>
      <c r="B65" s="174"/>
      <c r="C65" s="174"/>
      <c r="D65" s="174"/>
      <c r="E65" s="174"/>
      <c r="F65" s="174"/>
      <c r="G65" s="56"/>
      <c r="H65" s="23"/>
      <c r="I65" s="42"/>
      <c r="J65" s="28"/>
      <c r="K65" s="28"/>
      <c r="L65" s="29"/>
      <c r="M65" s="41"/>
      <c r="N65" s="26"/>
      <c r="O65" s="23"/>
      <c r="P65" s="42"/>
      <c r="Q65" s="28"/>
      <c r="R65" s="28"/>
      <c r="S65" s="29"/>
      <c r="T65" s="41"/>
      <c r="U65" s="44"/>
      <c r="V65" s="27"/>
      <c r="W65" s="42"/>
      <c r="X65" s="28"/>
      <c r="Y65" s="28"/>
      <c r="Z65" s="29"/>
      <c r="AA65" s="41"/>
      <c r="AB65" s="26"/>
      <c r="AC65" s="23"/>
      <c r="AD65" s="42"/>
      <c r="AE65" s="28"/>
      <c r="AF65" s="28"/>
      <c r="AG65" s="29"/>
      <c r="AH65" s="41"/>
      <c r="AI65" s="26"/>
    </row>
    <row r="66" spans="1:35" ht="15" customHeight="1" x14ac:dyDescent="0.25">
      <c r="A66" s="21"/>
      <c r="B66" s="174"/>
      <c r="C66" s="174"/>
      <c r="D66" s="174"/>
      <c r="E66" s="174"/>
      <c r="F66" s="174"/>
      <c r="G66" s="56"/>
      <c r="H66" s="23"/>
      <c r="I66" s="33"/>
      <c r="J66" s="144" t="s">
        <v>4</v>
      </c>
      <c r="K66" s="145"/>
      <c r="L66" s="146"/>
      <c r="M66" s="34"/>
      <c r="N66" s="47" t="s">
        <v>37</v>
      </c>
      <c r="O66" s="23"/>
      <c r="P66" s="33"/>
      <c r="Q66" s="144" t="s">
        <v>4</v>
      </c>
      <c r="R66" s="145"/>
      <c r="S66" s="146"/>
      <c r="T66" s="34"/>
      <c r="U66" s="47" t="s">
        <v>37</v>
      </c>
      <c r="V66" s="5"/>
      <c r="W66" s="33"/>
      <c r="X66" s="144" t="s">
        <v>4</v>
      </c>
      <c r="Y66" s="145"/>
      <c r="Z66" s="146"/>
      <c r="AA66" s="34"/>
      <c r="AB66" s="47" t="s">
        <v>37</v>
      </c>
      <c r="AC66" s="23"/>
      <c r="AD66" s="33"/>
      <c r="AE66" s="144" t="s">
        <v>4</v>
      </c>
      <c r="AF66" s="145"/>
      <c r="AG66" s="146"/>
      <c r="AH66" s="34"/>
      <c r="AI66" s="47" t="s">
        <v>37</v>
      </c>
    </row>
    <row r="67" spans="1:35" ht="5.0999999999999996" customHeight="1" x14ac:dyDescent="0.25">
      <c r="A67" s="21"/>
      <c r="B67" s="174"/>
      <c r="C67" s="174"/>
      <c r="D67" s="174"/>
      <c r="E67" s="174"/>
      <c r="F67" s="174"/>
      <c r="G67" s="56"/>
      <c r="H67" s="23"/>
      <c r="I67" s="24"/>
      <c r="J67" s="24"/>
      <c r="K67" s="24"/>
      <c r="L67" s="24"/>
      <c r="M67" s="24"/>
      <c r="N67" s="26"/>
      <c r="O67" s="23"/>
      <c r="P67" s="28"/>
      <c r="Q67" s="28"/>
      <c r="R67" s="28"/>
      <c r="S67" s="29"/>
      <c r="T67" s="41"/>
      <c r="U67" s="26"/>
      <c r="V67" s="23"/>
      <c r="W67" s="28"/>
      <c r="X67" s="28"/>
      <c r="Y67" s="28"/>
      <c r="Z67" s="28"/>
      <c r="AA67" s="30"/>
      <c r="AB67" s="26"/>
      <c r="AC67" s="23"/>
      <c r="AD67" s="42"/>
      <c r="AE67" s="28"/>
      <c r="AF67" s="28"/>
      <c r="AG67" s="29"/>
      <c r="AH67" s="41"/>
      <c r="AI67" s="26"/>
    </row>
    <row r="68" spans="1:35" ht="15" customHeight="1" x14ac:dyDescent="0.25">
      <c r="A68" s="21"/>
      <c r="B68" s="174"/>
      <c r="C68" s="174"/>
      <c r="D68" s="174"/>
      <c r="E68" s="174"/>
      <c r="F68" s="174"/>
      <c r="G68" s="56"/>
      <c r="H68" s="23"/>
      <c r="I68" s="33"/>
      <c r="J68" s="144" t="s">
        <v>4</v>
      </c>
      <c r="K68" s="145"/>
      <c r="L68" s="146"/>
      <c r="M68" s="34"/>
      <c r="N68" s="47" t="s">
        <v>37</v>
      </c>
      <c r="O68" s="23"/>
      <c r="P68" s="33"/>
      <c r="Q68" s="144" t="s">
        <v>4</v>
      </c>
      <c r="R68" s="145"/>
      <c r="S68" s="146"/>
      <c r="T68" s="34"/>
      <c r="U68" s="47" t="s">
        <v>37</v>
      </c>
      <c r="V68" s="5"/>
      <c r="W68" s="33"/>
      <c r="X68" s="144" t="s">
        <v>4</v>
      </c>
      <c r="Y68" s="145"/>
      <c r="Z68" s="146"/>
      <c r="AA68" s="34"/>
      <c r="AB68" s="47" t="s">
        <v>37</v>
      </c>
      <c r="AC68" s="23"/>
      <c r="AD68" s="33"/>
      <c r="AE68" s="144" t="s">
        <v>4</v>
      </c>
      <c r="AF68" s="145"/>
      <c r="AG68" s="146"/>
      <c r="AH68" s="34"/>
      <c r="AI68" s="47" t="s">
        <v>37</v>
      </c>
    </row>
    <row r="69" spans="1:35" ht="5.0999999999999996" customHeight="1" x14ac:dyDescent="0.25">
      <c r="A69" s="21"/>
      <c r="B69" s="67"/>
      <c r="C69" s="67"/>
      <c r="D69" s="67"/>
      <c r="E69" s="67"/>
      <c r="F69" s="67"/>
      <c r="G69" s="56"/>
      <c r="H69" s="23"/>
      <c r="I69" s="42"/>
      <c r="J69" s="28"/>
      <c r="K69" s="28"/>
      <c r="L69" s="29"/>
      <c r="M69" s="41"/>
      <c r="N69" s="26"/>
      <c r="O69" s="23"/>
      <c r="P69" s="42"/>
      <c r="Q69" s="28"/>
      <c r="R69" s="28"/>
      <c r="S69" s="29"/>
      <c r="T69" s="41"/>
      <c r="U69" s="26"/>
      <c r="V69" s="27"/>
      <c r="W69" s="42"/>
      <c r="X69" s="28"/>
      <c r="Y69" s="28"/>
      <c r="Z69" s="29"/>
      <c r="AA69" s="41"/>
      <c r="AB69" s="26"/>
      <c r="AC69" s="23"/>
      <c r="AD69" s="42"/>
      <c r="AE69" s="28"/>
      <c r="AF69" s="28"/>
      <c r="AG69" s="29"/>
      <c r="AH69" s="41"/>
      <c r="AI69" s="26"/>
    </row>
    <row r="70" spans="1:35" ht="15" customHeight="1" x14ac:dyDescent="0.25">
      <c r="A70" s="21"/>
      <c r="B70" s="172">
        <f>IF(F28-F54+F20+F24+F26&lt;0,(F28-F54+F20+F24+F26)*(-1),F28-F54+F20+F24+F26)</f>
        <v>0</v>
      </c>
      <c r="C70" s="173"/>
      <c r="D70" s="173"/>
      <c r="E70" s="173"/>
      <c r="F70" s="173"/>
      <c r="G70" s="56"/>
      <c r="H70" s="23"/>
      <c r="I70" s="33"/>
      <c r="J70" s="144" t="s">
        <v>4</v>
      </c>
      <c r="K70" s="145"/>
      <c r="L70" s="146"/>
      <c r="M70" s="34"/>
      <c r="N70" s="47" t="s">
        <v>37</v>
      </c>
      <c r="O70" s="23"/>
      <c r="P70" s="33"/>
      <c r="Q70" s="144" t="s">
        <v>4</v>
      </c>
      <c r="R70" s="145"/>
      <c r="S70" s="146"/>
      <c r="T70" s="34"/>
      <c r="U70" s="47" t="s">
        <v>37</v>
      </c>
      <c r="V70" s="5"/>
      <c r="W70" s="33"/>
      <c r="X70" s="144" t="s">
        <v>4</v>
      </c>
      <c r="Y70" s="145"/>
      <c r="Z70" s="146"/>
      <c r="AA70" s="34"/>
      <c r="AB70" s="47" t="s">
        <v>37</v>
      </c>
      <c r="AC70" s="23"/>
      <c r="AD70" s="33"/>
      <c r="AE70" s="144" t="s">
        <v>4</v>
      </c>
      <c r="AF70" s="145"/>
      <c r="AG70" s="146"/>
      <c r="AH70" s="34"/>
      <c r="AI70" s="47" t="s">
        <v>37</v>
      </c>
    </row>
    <row r="71" spans="1:35" ht="5.0999999999999996" customHeight="1" thickBot="1" x14ac:dyDescent="0.3">
      <c r="A71" s="21"/>
      <c r="B71" s="173"/>
      <c r="C71" s="173"/>
      <c r="D71" s="173"/>
      <c r="E71" s="173"/>
      <c r="F71" s="173"/>
      <c r="G71" s="56"/>
      <c r="H71" s="23"/>
      <c r="I71" s="24"/>
      <c r="J71" s="24"/>
      <c r="K71" s="24"/>
      <c r="L71" s="24"/>
      <c r="M71" s="24"/>
      <c r="N71" s="26"/>
      <c r="O71" s="23"/>
      <c r="P71" s="28"/>
      <c r="Q71" s="28"/>
      <c r="R71" s="28"/>
      <c r="S71" s="29"/>
      <c r="T71" s="41"/>
      <c r="U71" s="26"/>
      <c r="V71" s="23"/>
      <c r="W71" s="28"/>
      <c r="X71" s="28"/>
      <c r="Y71" s="28"/>
      <c r="Z71" s="28"/>
      <c r="AA71" s="30"/>
      <c r="AB71" s="26"/>
      <c r="AC71" s="23"/>
      <c r="AD71" s="42"/>
      <c r="AE71" s="28"/>
      <c r="AF71" s="28"/>
      <c r="AG71" s="29"/>
      <c r="AH71" s="41"/>
      <c r="AI71" s="26"/>
    </row>
    <row r="72" spans="1:35" ht="15" customHeight="1" thickBot="1" x14ac:dyDescent="0.3">
      <c r="A72" s="21"/>
      <c r="B72" s="173"/>
      <c r="C72" s="173"/>
      <c r="D72" s="173"/>
      <c r="E72" s="173"/>
      <c r="F72" s="173"/>
      <c r="G72" s="56"/>
      <c r="H72" s="23"/>
      <c r="I72" s="142" t="s">
        <v>151</v>
      </c>
      <c r="J72" s="142"/>
      <c r="K72" s="142"/>
      <c r="L72" s="143"/>
      <c r="M72" s="43" t="str">
        <f>IF(SUM(M12:M70)=0,"",SUM(M12:M70))</f>
        <v/>
      </c>
      <c r="N72" s="26"/>
      <c r="O72" s="23"/>
      <c r="P72" s="19" t="s">
        <v>28</v>
      </c>
      <c r="Q72" s="19"/>
      <c r="R72" s="19"/>
      <c r="S72" s="39"/>
      <c r="T72" s="43" t="str">
        <f>IF(SUM(T52:T70)=0,"",SUM(T52:T70))</f>
        <v/>
      </c>
      <c r="U72" s="26"/>
      <c r="V72" s="23"/>
      <c r="W72" s="18" t="s">
        <v>36</v>
      </c>
      <c r="X72" s="18"/>
      <c r="Y72" s="18"/>
      <c r="Z72" s="20"/>
      <c r="AA72" s="43" t="str">
        <f>IF(SUM(AA40:AA70)=0,"",SUM(AA40:AA70))</f>
        <v/>
      </c>
      <c r="AB72" s="26"/>
      <c r="AC72" s="23"/>
      <c r="AD72" s="18" t="s">
        <v>31</v>
      </c>
      <c r="AE72" s="18"/>
      <c r="AF72" s="18"/>
      <c r="AG72" s="20"/>
      <c r="AH72" s="43" t="str">
        <f>IF(SUM(AH12:AH70)=0,"",SUM(AH12:AH70))</f>
        <v/>
      </c>
      <c r="AI72" s="26"/>
    </row>
    <row r="73" spans="1:35" ht="5.0999999999999996" customHeight="1" x14ac:dyDescent="0.25">
      <c r="A73" s="21"/>
      <c r="B73" s="67"/>
      <c r="C73" s="67"/>
      <c r="D73" s="67"/>
      <c r="E73" s="67"/>
      <c r="F73" s="67"/>
      <c r="G73" s="56"/>
      <c r="H73" s="23"/>
      <c r="I73" s="24"/>
      <c r="J73" s="24"/>
      <c r="K73" s="24"/>
      <c r="L73" s="24"/>
      <c r="M73" s="24"/>
      <c r="N73" s="26"/>
      <c r="O73" s="23"/>
      <c r="P73" s="24"/>
      <c r="Q73" s="24"/>
      <c r="R73" s="24"/>
      <c r="S73" s="24"/>
      <c r="T73" s="24"/>
      <c r="U73" s="26"/>
      <c r="V73" s="23"/>
      <c r="W73" s="24"/>
      <c r="X73" s="24"/>
      <c r="Y73" s="24"/>
      <c r="Z73" s="24"/>
      <c r="AA73" s="24"/>
      <c r="AB73" s="26"/>
      <c r="AC73" s="23"/>
      <c r="AD73" s="24"/>
      <c r="AE73" s="24"/>
      <c r="AF73" s="24"/>
      <c r="AG73" s="24"/>
      <c r="AH73" s="24"/>
      <c r="AI73" s="26"/>
    </row>
    <row r="74" spans="1:35" ht="15" customHeight="1" x14ac:dyDescent="0.25">
      <c r="A74" s="35"/>
      <c r="B74" s="36"/>
      <c r="C74" s="36"/>
      <c r="D74" s="36"/>
      <c r="E74" s="36"/>
      <c r="F74" s="53"/>
      <c r="G74" s="37"/>
      <c r="H74" s="35"/>
      <c r="I74" s="36"/>
      <c r="J74" s="36"/>
      <c r="K74" s="36"/>
      <c r="L74" s="36"/>
      <c r="M74" s="36"/>
      <c r="N74" s="37"/>
      <c r="O74" s="35"/>
      <c r="P74" s="36"/>
      <c r="Q74" s="36"/>
      <c r="R74" s="36"/>
      <c r="S74" s="36"/>
      <c r="T74" s="36"/>
      <c r="U74" s="37"/>
      <c r="V74" s="35"/>
      <c r="W74" s="36"/>
      <c r="X74" s="36"/>
      <c r="Y74" s="36"/>
      <c r="Z74" s="36"/>
      <c r="AA74" s="36"/>
      <c r="AB74" s="37"/>
      <c r="AC74" s="35"/>
      <c r="AD74" s="54"/>
      <c r="AE74" s="54"/>
      <c r="AF74" s="54"/>
      <c r="AG74" s="54"/>
      <c r="AH74" s="55"/>
      <c r="AI74" s="37"/>
    </row>
    <row r="75" spans="1:35" ht="15" customHeight="1" x14ac:dyDescent="0.25">
      <c r="B75" s="24"/>
      <c r="C75" s="24"/>
      <c r="D75" s="24"/>
      <c r="E75" s="24"/>
      <c r="F75" s="24"/>
    </row>
    <row r="76" spans="1:35" ht="15" hidden="1" customHeight="1" x14ac:dyDescent="0.25">
      <c r="H76" s="22" t="s">
        <v>15</v>
      </c>
      <c r="I76" s="75">
        <f>MAX(M12:M70)</f>
        <v>0</v>
      </c>
      <c r="J76" s="22" t="e">
        <f>INDEX(J12:J70,MATCH(I76,M12:M70,0))</f>
        <v>#N/A</v>
      </c>
    </row>
    <row r="77" spans="1:35" ht="15" hidden="1" customHeight="1" x14ac:dyDescent="0.25">
      <c r="H77" s="22" t="s">
        <v>126</v>
      </c>
      <c r="I77" s="75">
        <f>MAX(T12:T40)</f>
        <v>0</v>
      </c>
      <c r="J77" s="22" t="e">
        <f>INDEX(Q12:Q40,MATCH(I77,T12:T40,0))</f>
        <v>#N/A</v>
      </c>
    </row>
    <row r="78" spans="1:35" ht="15" hidden="1" customHeight="1" x14ac:dyDescent="0.25">
      <c r="H78" s="22" t="s">
        <v>23</v>
      </c>
      <c r="I78" s="75">
        <f>MAX(T52:T70)</f>
        <v>0</v>
      </c>
      <c r="J78" s="22" t="e">
        <f>INDEX(Q52:Q70,MATCH(I78,T52:T70,0))</f>
        <v>#N/A</v>
      </c>
    </row>
    <row r="79" spans="1:35" ht="15" hidden="1" customHeight="1" x14ac:dyDescent="0.25">
      <c r="H79" s="22" t="s">
        <v>127</v>
      </c>
      <c r="I79" s="75">
        <f>MAX(AA12:AA28)</f>
        <v>0</v>
      </c>
      <c r="J79" s="22" t="e">
        <f>INDEX(X12:X28,MATCH(I79,AA12:AA28,0))</f>
        <v>#N/A</v>
      </c>
    </row>
    <row r="80" spans="1:35" ht="15" hidden="1" customHeight="1" x14ac:dyDescent="0.25">
      <c r="H80" s="22" t="s">
        <v>58</v>
      </c>
      <c r="I80" s="75">
        <f>MAX(AA40:AA70)</f>
        <v>0</v>
      </c>
      <c r="J80" s="22" t="e">
        <f>INDEX(X40:X70,MATCH(I80,AA40:AA70,0))</f>
        <v>#N/A</v>
      </c>
    </row>
    <row r="81" spans="8:22" ht="15" hidden="1" customHeight="1" x14ac:dyDescent="0.25">
      <c r="H81" s="22" t="s">
        <v>128</v>
      </c>
      <c r="I81" s="75">
        <f>MAX(AH12:AH70)</f>
        <v>0</v>
      </c>
      <c r="J81" s="22" t="e">
        <f>INDEX(AE12:AE70,MATCH(I81,AH12:AH70,0))</f>
        <v>#N/A</v>
      </c>
    </row>
    <row r="82" spans="8:22" ht="15" hidden="1" customHeight="1" x14ac:dyDescent="0.25"/>
    <row r="83" spans="8:22" ht="15" hidden="1" customHeight="1" x14ac:dyDescent="0.25">
      <c r="H83" s="22" t="s">
        <v>118</v>
      </c>
      <c r="I83" s="75">
        <f>MAX(I76:I81)</f>
        <v>0</v>
      </c>
      <c r="J83" s="22" t="e">
        <f>INDEX(J76:J81,MATCH(I83,I76:I81,0))</f>
        <v>#N/A</v>
      </c>
    </row>
    <row r="84" spans="8:22" ht="15" customHeight="1" x14ac:dyDescent="0.25"/>
    <row r="85" spans="8:22" ht="15" customHeight="1" x14ac:dyDescent="0.25"/>
    <row r="86" spans="8:22" ht="15" customHeight="1" x14ac:dyDescent="0.25">
      <c r="O86" s="24"/>
      <c r="P86" s="24"/>
      <c r="Q86" s="24"/>
      <c r="R86" s="24"/>
      <c r="S86" s="24"/>
      <c r="T86" s="24"/>
      <c r="U86" s="24"/>
      <c r="V86" s="24"/>
    </row>
    <row r="87" spans="8:22" ht="15" customHeight="1" x14ac:dyDescent="0.25">
      <c r="O87" s="24"/>
      <c r="P87" s="24"/>
      <c r="Q87" s="24"/>
      <c r="R87" s="24"/>
      <c r="S87" s="24"/>
      <c r="T87" s="24"/>
      <c r="U87" s="24"/>
      <c r="V87" s="24"/>
    </row>
    <row r="88" spans="8:22" ht="15" customHeight="1" x14ac:dyDescent="0.25">
      <c r="O88" s="24"/>
      <c r="P88" s="24"/>
      <c r="Q88" s="24"/>
      <c r="R88" s="24"/>
      <c r="S88" s="24"/>
      <c r="T88" s="24"/>
      <c r="U88" s="24"/>
      <c r="V88" s="24"/>
    </row>
    <row r="89" spans="8:22" ht="15" customHeight="1" x14ac:dyDescent="0.25">
      <c r="O89" s="24"/>
      <c r="P89" s="24"/>
      <c r="Q89" s="24"/>
      <c r="R89" s="24"/>
      <c r="S89" s="24"/>
      <c r="T89" s="24"/>
      <c r="U89" s="24"/>
      <c r="V89" s="24"/>
    </row>
    <row r="90" spans="8:22" ht="15" customHeight="1" x14ac:dyDescent="0.25">
      <c r="O90" s="24"/>
      <c r="P90" s="24"/>
      <c r="Q90" s="24"/>
      <c r="R90" s="24"/>
      <c r="S90" s="24"/>
      <c r="T90" s="24"/>
      <c r="U90" s="24"/>
      <c r="V90" s="24"/>
    </row>
    <row r="91" spans="8:22" ht="15" customHeight="1" x14ac:dyDescent="0.25"/>
    <row r="92" spans="8:22" ht="15" customHeight="1" x14ac:dyDescent="0.25"/>
    <row r="93" spans="8:22" ht="15" customHeight="1" x14ac:dyDescent="0.25"/>
    <row r="94" spans="8:22" ht="15" customHeight="1" x14ac:dyDescent="0.25"/>
    <row r="95" spans="8:22" ht="15" customHeight="1" x14ac:dyDescent="0.25"/>
    <row r="96" spans="8:22"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sheetData>
  <sheetProtection password="F0A5" sheet="1" objects="1" scenarios="1"/>
  <mergeCells count="162">
    <mergeCell ref="B70:F72"/>
    <mergeCell ref="J70:L70"/>
    <mergeCell ref="Q70:S70"/>
    <mergeCell ref="X70:Z70"/>
    <mergeCell ref="AE70:AG70"/>
    <mergeCell ref="B2:G4"/>
    <mergeCell ref="Q66:S66"/>
    <mergeCell ref="X66:Z66"/>
    <mergeCell ref="AE66:AG66"/>
    <mergeCell ref="J68:L68"/>
    <mergeCell ref="Q68:S68"/>
    <mergeCell ref="X68:Z68"/>
    <mergeCell ref="AE68:AG68"/>
    <mergeCell ref="J62:L62"/>
    <mergeCell ref="Q62:S62"/>
    <mergeCell ref="X62:Z62"/>
    <mergeCell ref="AE62:AG62"/>
    <mergeCell ref="B64:F68"/>
    <mergeCell ref="J64:L64"/>
    <mergeCell ref="Q64:S64"/>
    <mergeCell ref="X64:Z64"/>
    <mergeCell ref="AE64:AG64"/>
    <mergeCell ref="J66:L66"/>
    <mergeCell ref="X58:Z58"/>
    <mergeCell ref="AE58:AG58"/>
    <mergeCell ref="J60:L60"/>
    <mergeCell ref="Q60:S60"/>
    <mergeCell ref="X60:Z60"/>
    <mergeCell ref="AE60:AG60"/>
    <mergeCell ref="F55:F57"/>
    <mergeCell ref="J56:L56"/>
    <mergeCell ref="Q56:S56"/>
    <mergeCell ref="X56:Z56"/>
    <mergeCell ref="AE56:AG56"/>
    <mergeCell ref="B58:D60"/>
    <mergeCell ref="E58:E60"/>
    <mergeCell ref="F58:F60"/>
    <mergeCell ref="J58:L58"/>
    <mergeCell ref="Q58:S58"/>
    <mergeCell ref="B52:E52"/>
    <mergeCell ref="J52:L52"/>
    <mergeCell ref="Q52:S52"/>
    <mergeCell ref="X52:Z52"/>
    <mergeCell ref="AE52:AG52"/>
    <mergeCell ref="B54:E54"/>
    <mergeCell ref="J54:L54"/>
    <mergeCell ref="Q54:S54"/>
    <mergeCell ref="X54:Z54"/>
    <mergeCell ref="AE54:AG54"/>
    <mergeCell ref="B48:E48"/>
    <mergeCell ref="J48:L48"/>
    <mergeCell ref="X48:Z48"/>
    <mergeCell ref="AE48:AG48"/>
    <mergeCell ref="B49:E50"/>
    <mergeCell ref="J50:L50"/>
    <mergeCell ref="X50:Z50"/>
    <mergeCell ref="AE50:AG50"/>
    <mergeCell ref="B44:E44"/>
    <mergeCell ref="J44:L44"/>
    <mergeCell ref="X44:Z44"/>
    <mergeCell ref="AE44:AG44"/>
    <mergeCell ref="B46:E46"/>
    <mergeCell ref="J46:L46"/>
    <mergeCell ref="P46:T48"/>
    <mergeCell ref="U46:U49"/>
    <mergeCell ref="X46:Z46"/>
    <mergeCell ref="AE46:AG46"/>
    <mergeCell ref="X40:Z40"/>
    <mergeCell ref="AE40:AG40"/>
    <mergeCell ref="B42:E42"/>
    <mergeCell ref="J42:L42"/>
    <mergeCell ref="X42:Z42"/>
    <mergeCell ref="AE42:AG42"/>
    <mergeCell ref="J36:L36"/>
    <mergeCell ref="Q36:S36"/>
    <mergeCell ref="AE36:AG36"/>
    <mergeCell ref="B38:F40"/>
    <mergeCell ref="J38:L38"/>
    <mergeCell ref="Q38:S38"/>
    <mergeCell ref="X38:Z38"/>
    <mergeCell ref="AE38:AG38"/>
    <mergeCell ref="J40:L40"/>
    <mergeCell ref="Q40:S40"/>
    <mergeCell ref="Q30:S30"/>
    <mergeCell ref="AE30:AG30"/>
    <mergeCell ref="B32:F34"/>
    <mergeCell ref="J32:L32"/>
    <mergeCell ref="Q32:S32"/>
    <mergeCell ref="X32:Z32"/>
    <mergeCell ref="AE32:AG32"/>
    <mergeCell ref="J34:L34"/>
    <mergeCell ref="Q34:S34"/>
    <mergeCell ref="W34:AA36"/>
    <mergeCell ref="AB34:AB37"/>
    <mergeCell ref="AE34:AG34"/>
    <mergeCell ref="AE24:AG24"/>
    <mergeCell ref="B26:E26"/>
    <mergeCell ref="J26:L26"/>
    <mergeCell ref="Q26:S26"/>
    <mergeCell ref="X26:Z26"/>
    <mergeCell ref="AE26:AG26"/>
    <mergeCell ref="B28:E28"/>
    <mergeCell ref="J28:L28"/>
    <mergeCell ref="Q28:S28"/>
    <mergeCell ref="X28:Z28"/>
    <mergeCell ref="AE28:AG28"/>
    <mergeCell ref="AE18:AG18"/>
    <mergeCell ref="B20:E20"/>
    <mergeCell ref="J20:L20"/>
    <mergeCell ref="Q20:S20"/>
    <mergeCell ref="X20:Z20"/>
    <mergeCell ref="AE20:AG20"/>
    <mergeCell ref="V21:V22"/>
    <mergeCell ref="J22:L22"/>
    <mergeCell ref="Q22:S22"/>
    <mergeCell ref="X22:Z22"/>
    <mergeCell ref="AE22:AG22"/>
    <mergeCell ref="AE12:AG12"/>
    <mergeCell ref="B14:E14"/>
    <mergeCell ref="J14:L14"/>
    <mergeCell ref="Q14:S14"/>
    <mergeCell ref="X14:Z14"/>
    <mergeCell ref="AE14:AG14"/>
    <mergeCell ref="B16:E16"/>
    <mergeCell ref="J16:L16"/>
    <mergeCell ref="Q16:S16"/>
    <mergeCell ref="X16:Z16"/>
    <mergeCell ref="AE16:AG16"/>
    <mergeCell ref="AB6:AB9"/>
    <mergeCell ref="AD6:AH8"/>
    <mergeCell ref="AI6:AI9"/>
    <mergeCell ref="J10:L10"/>
    <mergeCell ref="X10:Z10"/>
    <mergeCell ref="AE10:AG10"/>
    <mergeCell ref="V2:V4"/>
    <mergeCell ref="W2:AB4"/>
    <mergeCell ref="AC2:AC4"/>
    <mergeCell ref="AD2:AI4"/>
    <mergeCell ref="I72:L72"/>
    <mergeCell ref="B6:F8"/>
    <mergeCell ref="I6:M8"/>
    <mergeCell ref="N6:N9"/>
    <mergeCell ref="P6:T8"/>
    <mergeCell ref="U6:U8"/>
    <mergeCell ref="W6:AA8"/>
    <mergeCell ref="H2:H4"/>
    <mergeCell ref="I2:N4"/>
    <mergeCell ref="O2:O4"/>
    <mergeCell ref="P2:U4"/>
    <mergeCell ref="J12:L12"/>
    <mergeCell ref="Q12:S12"/>
    <mergeCell ref="X12:Z12"/>
    <mergeCell ref="B18:E18"/>
    <mergeCell ref="J18:L18"/>
    <mergeCell ref="Q18:S18"/>
    <mergeCell ref="X18:Z18"/>
    <mergeCell ref="B24:E24"/>
    <mergeCell ref="J24:L24"/>
    <mergeCell ref="Q24:S24"/>
    <mergeCell ref="X24:Z24"/>
    <mergeCell ref="F29:F31"/>
    <mergeCell ref="J30:L30"/>
  </mergeCells>
  <pageMargins left="0.70866141732283472" right="0.70866141732283472" top="0.78740157480314965" bottom="0.78740157480314965" header="0" footer="0"/>
  <pageSetup paperSize="9" orientation="portrait" r:id="rId1"/>
  <headerFooter scaleWithDoc="0"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A8"/>
  </sheetPr>
  <dimension ref="A1:AI176"/>
  <sheetViews>
    <sheetView showGridLines="0" showRowColHeaders="0" zoomScaleNormal="100" workbookViewId="0">
      <selection activeCell="F14" sqref="F14"/>
    </sheetView>
  </sheetViews>
  <sheetFormatPr baseColWidth="10" defaultRowHeight="15" x14ac:dyDescent="0.25"/>
  <cols>
    <col min="1" max="1" width="10.7109375" style="22" customWidth="1"/>
    <col min="2" max="5" width="12.7109375" style="22" customWidth="1"/>
    <col min="6" max="6" width="14.7109375" style="22" customWidth="1"/>
    <col min="7" max="8" width="10.7109375" style="22" customWidth="1"/>
    <col min="9" max="12" width="12.7109375" style="22" customWidth="1"/>
    <col min="13" max="13" width="14.7109375" style="22" customWidth="1"/>
    <col min="14" max="15" width="10.7109375" style="22" customWidth="1"/>
    <col min="16" max="19" width="12.7109375" style="22" customWidth="1"/>
    <col min="20" max="20" width="14.7109375" style="22" customWidth="1"/>
    <col min="21" max="22" width="10.7109375" style="22" customWidth="1"/>
    <col min="23" max="26" width="12.7109375" style="22" customWidth="1"/>
    <col min="27" max="27" width="14.7109375" style="22" customWidth="1"/>
    <col min="28" max="29" width="10.7109375" style="22" customWidth="1"/>
    <col min="30" max="33" width="12.7109375" style="22" customWidth="1"/>
    <col min="34" max="34" width="14.7109375" style="22" customWidth="1"/>
    <col min="35" max="35" width="10.7109375" style="22" customWidth="1"/>
    <col min="36" max="16384" width="11.42578125" style="22"/>
  </cols>
  <sheetData>
    <row r="1" spans="1:35" x14ac:dyDescent="0.25">
      <c r="A1" s="36"/>
      <c r="B1" s="36"/>
      <c r="C1" s="36"/>
      <c r="D1" s="36"/>
      <c r="E1" s="36"/>
      <c r="F1" s="36"/>
      <c r="G1" s="36"/>
    </row>
    <row r="2" spans="1:35" ht="15" customHeight="1" x14ac:dyDescent="0.25">
      <c r="A2" s="46"/>
      <c r="B2" s="138" t="s">
        <v>100</v>
      </c>
      <c r="C2" s="138"/>
      <c r="D2" s="138"/>
      <c r="E2" s="138"/>
      <c r="F2" s="138"/>
      <c r="G2" s="139"/>
      <c r="H2" s="152"/>
      <c r="I2" s="138" t="s">
        <v>101</v>
      </c>
      <c r="J2" s="138"/>
      <c r="K2" s="138"/>
      <c r="L2" s="138"/>
      <c r="M2" s="138"/>
      <c r="N2" s="139"/>
      <c r="O2" s="152"/>
      <c r="P2" s="138" t="s">
        <v>101</v>
      </c>
      <c r="Q2" s="138"/>
      <c r="R2" s="138"/>
      <c r="S2" s="138"/>
      <c r="T2" s="138"/>
      <c r="U2" s="139"/>
      <c r="V2" s="152"/>
      <c r="W2" s="138" t="s">
        <v>101</v>
      </c>
      <c r="X2" s="138"/>
      <c r="Y2" s="138"/>
      <c r="Z2" s="138"/>
      <c r="AA2" s="138"/>
      <c r="AB2" s="139"/>
      <c r="AC2" s="156"/>
      <c r="AD2" s="138" t="s">
        <v>101</v>
      </c>
      <c r="AE2" s="138"/>
      <c r="AF2" s="138"/>
      <c r="AG2" s="138"/>
      <c r="AH2" s="138"/>
      <c r="AI2" s="139"/>
    </row>
    <row r="3" spans="1:35" ht="5.0999999999999996" customHeight="1" x14ac:dyDescent="0.25">
      <c r="A3" s="21"/>
      <c r="B3" s="140"/>
      <c r="C3" s="140"/>
      <c r="D3" s="140"/>
      <c r="E3" s="140"/>
      <c r="F3" s="140"/>
      <c r="G3" s="141"/>
      <c r="H3" s="153"/>
      <c r="I3" s="140"/>
      <c r="J3" s="140"/>
      <c r="K3" s="140"/>
      <c r="L3" s="140"/>
      <c r="M3" s="140"/>
      <c r="N3" s="141"/>
      <c r="O3" s="153"/>
      <c r="P3" s="140"/>
      <c r="Q3" s="140"/>
      <c r="R3" s="140"/>
      <c r="S3" s="140"/>
      <c r="T3" s="140"/>
      <c r="U3" s="141"/>
      <c r="V3" s="153"/>
      <c r="W3" s="140"/>
      <c r="X3" s="140"/>
      <c r="Y3" s="140"/>
      <c r="Z3" s="140"/>
      <c r="AA3" s="140"/>
      <c r="AB3" s="141"/>
      <c r="AC3" s="157"/>
      <c r="AD3" s="140"/>
      <c r="AE3" s="140"/>
      <c r="AF3" s="140"/>
      <c r="AG3" s="140"/>
      <c r="AH3" s="140"/>
      <c r="AI3" s="141"/>
    </row>
    <row r="4" spans="1:35" ht="15" customHeight="1" x14ac:dyDescent="0.25">
      <c r="A4" s="21"/>
      <c r="B4" s="140"/>
      <c r="C4" s="140"/>
      <c r="D4" s="140"/>
      <c r="E4" s="140"/>
      <c r="F4" s="140"/>
      <c r="G4" s="141"/>
      <c r="H4" s="153"/>
      <c r="I4" s="140"/>
      <c r="J4" s="140"/>
      <c r="K4" s="140"/>
      <c r="L4" s="140"/>
      <c r="M4" s="140"/>
      <c r="N4" s="141"/>
      <c r="O4" s="153"/>
      <c r="P4" s="140"/>
      <c r="Q4" s="140"/>
      <c r="R4" s="140"/>
      <c r="S4" s="140"/>
      <c r="T4" s="140"/>
      <c r="U4" s="141"/>
      <c r="V4" s="153"/>
      <c r="W4" s="140"/>
      <c r="X4" s="140"/>
      <c r="Y4" s="140"/>
      <c r="Z4" s="140"/>
      <c r="AA4" s="140"/>
      <c r="AB4" s="141"/>
      <c r="AC4" s="157"/>
      <c r="AD4" s="140"/>
      <c r="AE4" s="140"/>
      <c r="AF4" s="140"/>
      <c r="AG4" s="140"/>
      <c r="AH4" s="140"/>
      <c r="AI4" s="141"/>
    </row>
    <row r="5" spans="1:35" ht="5.0999999999999996" customHeight="1" x14ac:dyDescent="0.25">
      <c r="A5" s="23"/>
      <c r="B5" s="24"/>
      <c r="C5" s="24"/>
      <c r="D5" s="24"/>
      <c r="E5" s="24"/>
      <c r="F5" s="24"/>
      <c r="G5" s="26"/>
      <c r="H5" s="23"/>
      <c r="I5" s="24"/>
      <c r="J5" s="24"/>
      <c r="K5" s="24"/>
      <c r="L5" s="24"/>
      <c r="M5" s="24"/>
      <c r="N5" s="26"/>
      <c r="O5" s="25"/>
      <c r="P5" s="19"/>
      <c r="Q5" s="19"/>
      <c r="R5" s="19"/>
      <c r="S5" s="19"/>
      <c r="T5" s="19"/>
      <c r="U5" s="14"/>
      <c r="V5" s="23"/>
      <c r="W5" s="24"/>
      <c r="X5" s="24"/>
      <c r="Y5" s="24"/>
      <c r="Z5" s="24"/>
      <c r="AA5" s="24"/>
      <c r="AB5" s="26"/>
      <c r="AC5" s="23"/>
      <c r="AD5" s="24"/>
      <c r="AE5" s="24"/>
      <c r="AF5" s="24"/>
      <c r="AG5" s="24"/>
      <c r="AH5" s="24"/>
      <c r="AI5" s="26"/>
    </row>
    <row r="6" spans="1:35" ht="15" customHeight="1" x14ac:dyDescent="0.25">
      <c r="A6" s="23"/>
      <c r="B6" s="158" t="s">
        <v>44</v>
      </c>
      <c r="C6" s="158"/>
      <c r="D6" s="158"/>
      <c r="E6" s="158"/>
      <c r="F6" s="158"/>
      <c r="G6" s="26"/>
      <c r="H6" s="25"/>
      <c r="I6" s="158" t="s">
        <v>146</v>
      </c>
      <c r="J6" s="158"/>
      <c r="K6" s="158"/>
      <c r="L6" s="158"/>
      <c r="M6" s="158"/>
      <c r="N6" s="159"/>
      <c r="O6" s="25"/>
      <c r="P6" s="158" t="s">
        <v>26</v>
      </c>
      <c r="Q6" s="158"/>
      <c r="R6" s="158"/>
      <c r="S6" s="158"/>
      <c r="T6" s="158"/>
      <c r="U6" s="159"/>
      <c r="V6" s="25"/>
      <c r="W6" s="127" t="s">
        <v>25</v>
      </c>
      <c r="X6" s="127"/>
      <c r="Y6" s="127"/>
      <c r="Z6" s="127"/>
      <c r="AA6" s="127"/>
      <c r="AB6" s="159"/>
      <c r="AC6" s="25"/>
      <c r="AD6" s="127" t="s">
        <v>22</v>
      </c>
      <c r="AE6" s="127"/>
      <c r="AF6" s="127"/>
      <c r="AG6" s="127"/>
      <c r="AH6" s="127"/>
      <c r="AI6" s="159"/>
    </row>
    <row r="7" spans="1:35" ht="5.0999999999999996" customHeight="1" x14ac:dyDescent="0.25">
      <c r="A7" s="23"/>
      <c r="B7" s="158"/>
      <c r="C7" s="158"/>
      <c r="D7" s="158"/>
      <c r="E7" s="158"/>
      <c r="F7" s="158"/>
      <c r="G7" s="26"/>
      <c r="H7" s="5"/>
      <c r="I7" s="158"/>
      <c r="J7" s="158"/>
      <c r="K7" s="158"/>
      <c r="L7" s="158"/>
      <c r="M7" s="158"/>
      <c r="N7" s="160"/>
      <c r="O7" s="25"/>
      <c r="P7" s="158"/>
      <c r="Q7" s="158"/>
      <c r="R7" s="158"/>
      <c r="S7" s="158"/>
      <c r="T7" s="158"/>
      <c r="U7" s="159"/>
      <c r="V7" s="5"/>
      <c r="W7" s="127"/>
      <c r="X7" s="127"/>
      <c r="Y7" s="127"/>
      <c r="Z7" s="127"/>
      <c r="AA7" s="127"/>
      <c r="AB7" s="160"/>
      <c r="AC7" s="5"/>
      <c r="AD7" s="127"/>
      <c r="AE7" s="127"/>
      <c r="AF7" s="127"/>
      <c r="AG7" s="127"/>
      <c r="AH7" s="127"/>
      <c r="AI7" s="160"/>
    </row>
    <row r="8" spans="1:35" ht="15" customHeight="1" x14ac:dyDescent="0.25">
      <c r="A8" s="23"/>
      <c r="B8" s="158"/>
      <c r="C8" s="158"/>
      <c r="D8" s="158"/>
      <c r="E8" s="158"/>
      <c r="F8" s="158"/>
      <c r="G8" s="26"/>
      <c r="H8" s="27"/>
      <c r="I8" s="158"/>
      <c r="J8" s="158"/>
      <c r="K8" s="158"/>
      <c r="L8" s="158"/>
      <c r="M8" s="158"/>
      <c r="N8" s="160"/>
      <c r="O8" s="5"/>
      <c r="P8" s="158"/>
      <c r="Q8" s="158"/>
      <c r="R8" s="158"/>
      <c r="S8" s="158"/>
      <c r="T8" s="158"/>
      <c r="U8" s="159"/>
      <c r="V8" s="27"/>
      <c r="W8" s="127"/>
      <c r="X8" s="127"/>
      <c r="Y8" s="127"/>
      <c r="Z8" s="127"/>
      <c r="AA8" s="127"/>
      <c r="AB8" s="160"/>
      <c r="AC8" s="27"/>
      <c r="AD8" s="127"/>
      <c r="AE8" s="127"/>
      <c r="AF8" s="127"/>
      <c r="AG8" s="127"/>
      <c r="AH8" s="127"/>
      <c r="AI8" s="160"/>
    </row>
    <row r="9" spans="1:35" ht="5.0999999999999996" customHeight="1" x14ac:dyDescent="0.25">
      <c r="A9" s="23"/>
      <c r="B9" s="24"/>
      <c r="C9" s="24"/>
      <c r="D9" s="24"/>
      <c r="E9" s="24"/>
      <c r="F9" s="24"/>
      <c r="G9" s="26"/>
      <c r="H9" s="5"/>
      <c r="I9" s="18"/>
      <c r="J9" s="18"/>
      <c r="K9" s="18"/>
      <c r="L9" s="18"/>
      <c r="M9" s="18"/>
      <c r="N9" s="160"/>
      <c r="O9" s="27"/>
      <c r="P9" s="58"/>
      <c r="Q9" s="58"/>
      <c r="R9" s="58"/>
      <c r="S9" s="58"/>
      <c r="T9" s="58"/>
      <c r="U9" s="14"/>
      <c r="V9" s="5"/>
      <c r="W9" s="18"/>
      <c r="X9" s="18"/>
      <c r="Y9" s="18"/>
      <c r="Z9" s="18"/>
      <c r="AA9" s="18"/>
      <c r="AB9" s="160"/>
      <c r="AC9" s="5"/>
      <c r="AD9" s="18"/>
      <c r="AE9" s="18"/>
      <c r="AF9" s="18"/>
      <c r="AG9" s="18"/>
      <c r="AH9" s="18"/>
      <c r="AI9" s="160"/>
    </row>
    <row r="10" spans="1:35" ht="15" customHeight="1" x14ac:dyDescent="0.25">
      <c r="A10" s="23"/>
      <c r="B10" s="59" t="s">
        <v>41</v>
      </c>
      <c r="C10" s="59"/>
      <c r="D10" s="59"/>
      <c r="E10" s="60"/>
      <c r="F10" s="57">
        <f>'Monatliche Einnahmen &amp; Ausgaben'!F22</f>
        <v>0</v>
      </c>
      <c r="G10" s="26"/>
      <c r="H10" s="27"/>
      <c r="I10" s="61" t="s">
        <v>14</v>
      </c>
      <c r="J10" s="151" t="s">
        <v>27</v>
      </c>
      <c r="K10" s="151"/>
      <c r="L10" s="151"/>
      <c r="M10" s="61" t="s">
        <v>14</v>
      </c>
      <c r="N10" s="32"/>
      <c r="O10" s="5"/>
      <c r="P10" s="61" t="s">
        <v>14</v>
      </c>
      <c r="Q10" s="61" t="s">
        <v>27</v>
      </c>
      <c r="R10" s="61"/>
      <c r="S10" s="61"/>
      <c r="T10" s="61" t="s">
        <v>14</v>
      </c>
      <c r="U10" s="31"/>
      <c r="V10" s="27"/>
      <c r="W10" s="61" t="s">
        <v>14</v>
      </c>
      <c r="X10" s="151" t="s">
        <v>27</v>
      </c>
      <c r="Y10" s="151"/>
      <c r="Z10" s="151"/>
      <c r="AA10" s="61" t="s">
        <v>14</v>
      </c>
      <c r="AB10" s="32"/>
      <c r="AC10" s="27"/>
      <c r="AD10" s="61" t="s">
        <v>14</v>
      </c>
      <c r="AE10" s="151" t="s">
        <v>27</v>
      </c>
      <c r="AF10" s="151"/>
      <c r="AG10" s="151"/>
      <c r="AH10" s="61" t="s">
        <v>14</v>
      </c>
      <c r="AI10" s="32"/>
    </row>
    <row r="11" spans="1:35" ht="5.0999999999999996" customHeight="1" x14ac:dyDescent="0.25">
      <c r="A11" s="23"/>
      <c r="B11" s="28"/>
      <c r="C11" s="28"/>
      <c r="D11" s="28"/>
      <c r="E11" s="29"/>
      <c r="F11" s="30"/>
      <c r="G11" s="26"/>
      <c r="H11" s="5"/>
      <c r="I11" s="28"/>
      <c r="J11" s="28"/>
      <c r="K11" s="28"/>
      <c r="L11" s="29"/>
      <c r="M11" s="30"/>
      <c r="N11" s="31"/>
      <c r="O11" s="27"/>
      <c r="P11" s="28"/>
      <c r="Q11" s="28"/>
      <c r="R11" s="28"/>
      <c r="S11" s="29"/>
      <c r="T11" s="30"/>
      <c r="U11" s="32"/>
      <c r="V11" s="5"/>
      <c r="W11" s="28"/>
      <c r="X11" s="28"/>
      <c r="Y11" s="28"/>
      <c r="Z11" s="29"/>
      <c r="AA11" s="30"/>
      <c r="AB11" s="31"/>
      <c r="AC11" s="5"/>
      <c r="AD11" s="28"/>
      <c r="AE11" s="28"/>
      <c r="AF11" s="28"/>
      <c r="AG11" s="29"/>
      <c r="AH11" s="30"/>
      <c r="AI11" s="31"/>
    </row>
    <row r="12" spans="1:35" ht="15" customHeight="1" x14ac:dyDescent="0.25">
      <c r="A12" s="23"/>
      <c r="B12" s="62" t="s">
        <v>13</v>
      </c>
      <c r="C12" s="62"/>
      <c r="D12" s="62"/>
      <c r="E12" s="62"/>
      <c r="F12" s="63"/>
      <c r="G12" s="47"/>
      <c r="H12" s="27"/>
      <c r="I12" s="33"/>
      <c r="J12" s="144" t="s">
        <v>4</v>
      </c>
      <c r="K12" s="145"/>
      <c r="L12" s="146"/>
      <c r="M12" s="34"/>
      <c r="N12" s="47" t="s">
        <v>37</v>
      </c>
      <c r="O12" s="5"/>
      <c r="P12" s="33"/>
      <c r="Q12" s="144" t="s">
        <v>4</v>
      </c>
      <c r="R12" s="145"/>
      <c r="S12" s="146"/>
      <c r="T12" s="34"/>
      <c r="U12" s="47" t="s">
        <v>37</v>
      </c>
      <c r="V12" s="27"/>
      <c r="W12" s="33"/>
      <c r="X12" s="144" t="s">
        <v>4</v>
      </c>
      <c r="Y12" s="145"/>
      <c r="Z12" s="146"/>
      <c r="AA12" s="34"/>
      <c r="AB12" s="47" t="s">
        <v>37</v>
      </c>
      <c r="AC12" s="27"/>
      <c r="AD12" s="33"/>
      <c r="AE12" s="144" t="s">
        <v>4</v>
      </c>
      <c r="AF12" s="145"/>
      <c r="AG12" s="146"/>
      <c r="AH12" s="34"/>
      <c r="AI12" s="47" t="s">
        <v>37</v>
      </c>
    </row>
    <row r="13" spans="1:35" ht="5.0999999999999996" customHeight="1" x14ac:dyDescent="0.25">
      <c r="A13" s="23"/>
      <c r="B13" s="28"/>
      <c r="C13" s="28"/>
      <c r="D13" s="28"/>
      <c r="E13" s="29"/>
      <c r="F13" s="30"/>
      <c r="G13" s="26"/>
      <c r="H13" s="5"/>
      <c r="I13" s="42"/>
      <c r="J13" s="28"/>
      <c r="K13" s="28"/>
      <c r="L13" s="29"/>
      <c r="M13" s="41"/>
      <c r="N13" s="31"/>
      <c r="O13" s="27"/>
      <c r="P13" s="42"/>
      <c r="Q13" s="28"/>
      <c r="R13" s="28"/>
      <c r="S13" s="29"/>
      <c r="T13" s="41"/>
      <c r="U13" s="31"/>
      <c r="V13" s="5"/>
      <c r="W13" s="42"/>
      <c r="X13" s="28"/>
      <c r="Y13" s="28"/>
      <c r="Z13" s="29"/>
      <c r="AA13" s="41"/>
      <c r="AB13" s="31"/>
      <c r="AC13" s="5"/>
      <c r="AD13" s="42"/>
      <c r="AE13" s="28"/>
      <c r="AF13" s="28"/>
      <c r="AG13" s="29"/>
      <c r="AH13" s="41"/>
      <c r="AI13" s="31"/>
    </row>
    <row r="14" spans="1:35" ht="15" customHeight="1" x14ac:dyDescent="0.25">
      <c r="A14" s="23"/>
      <c r="B14" s="147" t="s">
        <v>4</v>
      </c>
      <c r="C14" s="147"/>
      <c r="D14" s="147"/>
      <c r="E14" s="148"/>
      <c r="F14" s="34"/>
      <c r="G14" s="47" t="s">
        <v>37</v>
      </c>
      <c r="H14" s="27"/>
      <c r="I14" s="33"/>
      <c r="J14" s="144" t="s">
        <v>4</v>
      </c>
      <c r="K14" s="145"/>
      <c r="L14" s="146"/>
      <c r="M14" s="34"/>
      <c r="N14" s="47" t="s">
        <v>37</v>
      </c>
      <c r="O14" s="5"/>
      <c r="P14" s="33"/>
      <c r="Q14" s="144" t="s">
        <v>4</v>
      </c>
      <c r="R14" s="145"/>
      <c r="S14" s="146"/>
      <c r="T14" s="34"/>
      <c r="U14" s="47" t="s">
        <v>37</v>
      </c>
      <c r="V14" s="27"/>
      <c r="W14" s="33"/>
      <c r="X14" s="144" t="s">
        <v>4</v>
      </c>
      <c r="Y14" s="145"/>
      <c r="Z14" s="146"/>
      <c r="AA14" s="34"/>
      <c r="AB14" s="47" t="s">
        <v>37</v>
      </c>
      <c r="AC14" s="27"/>
      <c r="AD14" s="33"/>
      <c r="AE14" s="144" t="s">
        <v>4</v>
      </c>
      <c r="AF14" s="145"/>
      <c r="AG14" s="146"/>
      <c r="AH14" s="34"/>
      <c r="AI14" s="47" t="s">
        <v>37</v>
      </c>
    </row>
    <row r="15" spans="1:35" ht="5.0999999999999996" customHeight="1" x14ac:dyDescent="0.25">
      <c r="A15" s="23"/>
      <c r="B15" s="28"/>
      <c r="C15" s="28"/>
      <c r="D15" s="28"/>
      <c r="E15" s="29"/>
      <c r="F15" s="30"/>
      <c r="G15" s="32"/>
      <c r="H15" s="5"/>
      <c r="I15" s="42"/>
      <c r="J15" s="28"/>
      <c r="K15" s="28"/>
      <c r="L15" s="29"/>
      <c r="M15" s="41"/>
      <c r="N15" s="32"/>
      <c r="O15" s="27"/>
      <c r="P15" s="42"/>
      <c r="Q15" s="28"/>
      <c r="R15" s="28"/>
      <c r="S15" s="29"/>
      <c r="T15" s="41"/>
      <c r="U15" s="32"/>
      <c r="V15" s="5"/>
      <c r="W15" s="42"/>
      <c r="X15" s="28"/>
      <c r="Y15" s="28"/>
      <c r="Z15" s="29"/>
      <c r="AA15" s="41"/>
      <c r="AB15" s="32"/>
      <c r="AC15" s="5"/>
      <c r="AD15" s="42"/>
      <c r="AE15" s="28"/>
      <c r="AF15" s="28"/>
      <c r="AG15" s="29"/>
      <c r="AH15" s="41"/>
      <c r="AI15" s="32"/>
    </row>
    <row r="16" spans="1:35" ht="15" customHeight="1" x14ac:dyDescent="0.25">
      <c r="A16" s="23"/>
      <c r="B16" s="147" t="s">
        <v>4</v>
      </c>
      <c r="C16" s="147"/>
      <c r="D16" s="147"/>
      <c r="E16" s="148"/>
      <c r="F16" s="34"/>
      <c r="G16" s="47" t="s">
        <v>37</v>
      </c>
      <c r="H16" s="23"/>
      <c r="I16" s="33"/>
      <c r="J16" s="144" t="s">
        <v>4</v>
      </c>
      <c r="K16" s="145"/>
      <c r="L16" s="146"/>
      <c r="M16" s="34"/>
      <c r="N16" s="47" t="s">
        <v>37</v>
      </c>
      <c r="O16" s="5"/>
      <c r="P16" s="33"/>
      <c r="Q16" s="144" t="s">
        <v>4</v>
      </c>
      <c r="R16" s="145"/>
      <c r="S16" s="146"/>
      <c r="T16" s="34"/>
      <c r="U16" s="47" t="s">
        <v>37</v>
      </c>
      <c r="V16" s="23"/>
      <c r="W16" s="33"/>
      <c r="X16" s="144" t="s">
        <v>4</v>
      </c>
      <c r="Y16" s="145"/>
      <c r="Z16" s="146"/>
      <c r="AA16" s="34"/>
      <c r="AB16" s="47" t="s">
        <v>37</v>
      </c>
      <c r="AC16" s="23"/>
      <c r="AD16" s="33"/>
      <c r="AE16" s="144" t="s">
        <v>4</v>
      </c>
      <c r="AF16" s="145"/>
      <c r="AG16" s="146"/>
      <c r="AH16" s="34"/>
      <c r="AI16" s="47" t="s">
        <v>37</v>
      </c>
    </row>
    <row r="17" spans="1:35" ht="5.0999999999999996" customHeight="1" x14ac:dyDescent="0.25">
      <c r="A17" s="23"/>
      <c r="B17" s="28"/>
      <c r="C17" s="28"/>
      <c r="D17" s="28"/>
      <c r="E17" s="28"/>
      <c r="F17" s="30"/>
      <c r="G17" s="26"/>
      <c r="H17" s="23"/>
      <c r="I17" s="24"/>
      <c r="J17" s="24"/>
      <c r="K17" s="24"/>
      <c r="L17" s="24"/>
      <c r="M17" s="24"/>
      <c r="N17" s="26"/>
      <c r="O17" s="27"/>
      <c r="P17" s="42"/>
      <c r="Q17" s="28"/>
      <c r="R17" s="28"/>
      <c r="S17" s="29"/>
      <c r="T17" s="41"/>
      <c r="U17" s="26"/>
      <c r="V17" s="23"/>
      <c r="W17" s="42"/>
      <c r="X17" s="28"/>
      <c r="Y17" s="28"/>
      <c r="Z17" s="29"/>
      <c r="AA17" s="41"/>
      <c r="AB17" s="26"/>
      <c r="AC17" s="23"/>
      <c r="AD17" s="24"/>
      <c r="AE17" s="24"/>
      <c r="AF17" s="24"/>
      <c r="AG17" s="24"/>
      <c r="AH17" s="24"/>
      <c r="AI17" s="26"/>
    </row>
    <row r="18" spans="1:35" ht="15" customHeight="1" x14ac:dyDescent="0.25">
      <c r="A18" s="5"/>
      <c r="B18" s="149" t="s">
        <v>42</v>
      </c>
      <c r="C18" s="149"/>
      <c r="D18" s="149"/>
      <c r="E18" s="150"/>
      <c r="F18" s="57">
        <f>'Monatliche Einnahmen &amp; Ausgaben'!F59</f>
        <v>0</v>
      </c>
      <c r="G18" s="47"/>
      <c r="H18" s="23"/>
      <c r="I18" s="33"/>
      <c r="J18" s="144" t="s">
        <v>4</v>
      </c>
      <c r="K18" s="145"/>
      <c r="L18" s="146"/>
      <c r="M18" s="34"/>
      <c r="N18" s="47" t="s">
        <v>37</v>
      </c>
      <c r="O18" s="5"/>
      <c r="P18" s="33"/>
      <c r="Q18" s="144" t="s">
        <v>4</v>
      </c>
      <c r="R18" s="145"/>
      <c r="S18" s="146"/>
      <c r="T18" s="34"/>
      <c r="U18" s="47" t="s">
        <v>37</v>
      </c>
      <c r="V18" s="23"/>
      <c r="W18" s="33"/>
      <c r="X18" s="144" t="s">
        <v>4</v>
      </c>
      <c r="Y18" s="145"/>
      <c r="Z18" s="146"/>
      <c r="AA18" s="34"/>
      <c r="AB18" s="47" t="s">
        <v>37</v>
      </c>
      <c r="AC18" s="23"/>
      <c r="AD18" s="33"/>
      <c r="AE18" s="144" t="s">
        <v>4</v>
      </c>
      <c r="AF18" s="145"/>
      <c r="AG18" s="146"/>
      <c r="AH18" s="34"/>
      <c r="AI18" s="47" t="s">
        <v>37</v>
      </c>
    </row>
    <row r="19" spans="1:35" ht="5.0999999999999996" customHeight="1" x14ac:dyDescent="0.25">
      <c r="A19" s="27"/>
      <c r="B19" s="28"/>
      <c r="C19" s="28"/>
      <c r="D19" s="28"/>
      <c r="E19" s="29"/>
      <c r="F19" s="30"/>
      <c r="G19" s="32"/>
      <c r="H19" s="23"/>
      <c r="I19" s="42"/>
      <c r="J19" s="28"/>
      <c r="K19" s="28"/>
      <c r="L19" s="29"/>
      <c r="M19" s="41"/>
      <c r="N19" s="26"/>
      <c r="O19" s="27"/>
      <c r="P19" s="42"/>
      <c r="Q19" s="28"/>
      <c r="R19" s="28"/>
      <c r="S19" s="29"/>
      <c r="T19" s="41"/>
      <c r="U19" s="26"/>
      <c r="V19" s="23"/>
      <c r="W19" s="28"/>
      <c r="X19" s="28"/>
      <c r="Y19" s="28"/>
      <c r="Z19" s="29"/>
      <c r="AA19" s="41"/>
      <c r="AB19" s="26"/>
      <c r="AC19" s="23"/>
      <c r="AD19" s="42"/>
      <c r="AE19" s="28"/>
      <c r="AF19" s="28"/>
      <c r="AG19" s="29"/>
      <c r="AH19" s="41"/>
      <c r="AI19" s="26"/>
    </row>
    <row r="20" spans="1:35" ht="15" customHeight="1" x14ac:dyDescent="0.25">
      <c r="A20" s="5"/>
      <c r="B20" s="149" t="s">
        <v>47</v>
      </c>
      <c r="C20" s="149"/>
      <c r="D20" s="149"/>
      <c r="E20" s="150"/>
      <c r="F20" s="57">
        <f>'Monatliche Einnahmen &amp; Ausgaben'!F72</f>
        <v>0</v>
      </c>
      <c r="G20" s="47"/>
      <c r="H20" s="23"/>
      <c r="I20" s="33"/>
      <c r="J20" s="144" t="s">
        <v>4</v>
      </c>
      <c r="K20" s="145"/>
      <c r="L20" s="146"/>
      <c r="M20" s="34"/>
      <c r="N20" s="47" t="s">
        <v>37</v>
      </c>
      <c r="O20" s="5"/>
      <c r="P20" s="33"/>
      <c r="Q20" s="144" t="s">
        <v>4</v>
      </c>
      <c r="R20" s="145"/>
      <c r="S20" s="146"/>
      <c r="T20" s="34"/>
      <c r="U20" s="47" t="s">
        <v>37</v>
      </c>
      <c r="V20" s="23"/>
      <c r="W20" s="33"/>
      <c r="X20" s="144" t="s">
        <v>4</v>
      </c>
      <c r="Y20" s="145"/>
      <c r="Z20" s="146"/>
      <c r="AA20" s="34"/>
      <c r="AB20" s="47" t="s">
        <v>37</v>
      </c>
      <c r="AC20" s="23"/>
      <c r="AD20" s="33"/>
      <c r="AE20" s="144" t="s">
        <v>4</v>
      </c>
      <c r="AF20" s="145"/>
      <c r="AG20" s="146"/>
      <c r="AH20" s="34"/>
      <c r="AI20" s="47" t="s">
        <v>37</v>
      </c>
    </row>
    <row r="21" spans="1:35" s="38" customFormat="1" ht="5.0999999999999996" customHeight="1" x14ac:dyDescent="0.25">
      <c r="A21" s="27"/>
      <c r="B21" s="28"/>
      <c r="C21" s="28"/>
      <c r="D21" s="28"/>
      <c r="E21" s="28"/>
      <c r="F21" s="30"/>
      <c r="G21" s="26"/>
      <c r="H21" s="25"/>
      <c r="I21" s="42"/>
      <c r="J21" s="28"/>
      <c r="K21" s="28"/>
      <c r="L21" s="29"/>
      <c r="M21" s="41"/>
      <c r="N21" s="44"/>
      <c r="O21" s="27"/>
      <c r="P21" s="42"/>
      <c r="Q21" s="28"/>
      <c r="R21" s="28"/>
      <c r="S21" s="29"/>
      <c r="T21" s="41"/>
      <c r="U21" s="44"/>
      <c r="V21" s="155"/>
      <c r="W21" s="28"/>
      <c r="X21" s="28"/>
      <c r="Y21" s="28"/>
      <c r="Z21" s="29"/>
      <c r="AA21" s="30"/>
      <c r="AB21" s="44"/>
      <c r="AC21" s="25"/>
      <c r="AD21" s="42"/>
      <c r="AE21" s="28"/>
      <c r="AF21" s="28"/>
      <c r="AG21" s="29"/>
      <c r="AH21" s="41"/>
      <c r="AI21" s="44"/>
    </row>
    <row r="22" spans="1:35" ht="15" customHeight="1" x14ac:dyDescent="0.25">
      <c r="A22" s="5"/>
      <c r="B22" s="62" t="s">
        <v>48</v>
      </c>
      <c r="C22" s="62"/>
      <c r="D22" s="62"/>
      <c r="E22" s="62"/>
      <c r="F22" s="63"/>
      <c r="G22" s="47"/>
      <c r="H22" s="23"/>
      <c r="I22" s="33"/>
      <c r="J22" s="144" t="s">
        <v>4</v>
      </c>
      <c r="K22" s="145"/>
      <c r="L22" s="146"/>
      <c r="M22" s="34"/>
      <c r="N22" s="47" t="s">
        <v>37</v>
      </c>
      <c r="O22" s="5"/>
      <c r="P22" s="33"/>
      <c r="Q22" s="144" t="s">
        <v>4</v>
      </c>
      <c r="R22" s="145"/>
      <c r="S22" s="146"/>
      <c r="T22" s="34"/>
      <c r="U22" s="47" t="s">
        <v>37</v>
      </c>
      <c r="V22" s="155"/>
      <c r="W22" s="33"/>
      <c r="X22" s="144" t="s">
        <v>4</v>
      </c>
      <c r="Y22" s="145"/>
      <c r="Z22" s="146"/>
      <c r="AA22" s="34"/>
      <c r="AB22" s="47" t="s">
        <v>37</v>
      </c>
      <c r="AC22" s="23"/>
      <c r="AD22" s="33"/>
      <c r="AE22" s="144" t="s">
        <v>4</v>
      </c>
      <c r="AF22" s="145"/>
      <c r="AG22" s="146"/>
      <c r="AH22" s="34"/>
      <c r="AI22" s="47" t="s">
        <v>37</v>
      </c>
    </row>
    <row r="23" spans="1:35" ht="5.0999999999999996" customHeight="1" x14ac:dyDescent="0.25">
      <c r="A23" s="27"/>
      <c r="B23" s="28"/>
      <c r="C23" s="28"/>
      <c r="D23" s="28"/>
      <c r="E23" s="29"/>
      <c r="F23" s="30"/>
      <c r="G23" s="32"/>
      <c r="H23" s="23"/>
      <c r="I23" s="42"/>
      <c r="J23" s="28"/>
      <c r="K23" s="28"/>
      <c r="L23" s="29"/>
      <c r="M23" s="41"/>
      <c r="N23" s="26"/>
      <c r="O23" s="27"/>
      <c r="P23" s="42"/>
      <c r="Q23" s="28"/>
      <c r="R23" s="28"/>
      <c r="S23" s="29"/>
      <c r="T23" s="41"/>
      <c r="U23" s="26"/>
      <c r="V23" s="23"/>
      <c r="W23" s="28"/>
      <c r="X23" s="28"/>
      <c r="Y23" s="28"/>
      <c r="Z23" s="29"/>
      <c r="AA23" s="30"/>
      <c r="AB23" s="26"/>
      <c r="AC23" s="23"/>
      <c r="AD23" s="42"/>
      <c r="AE23" s="28"/>
      <c r="AF23" s="28"/>
      <c r="AG23" s="29"/>
      <c r="AH23" s="41"/>
      <c r="AI23" s="26"/>
    </row>
    <row r="24" spans="1:35" ht="15" customHeight="1" x14ac:dyDescent="0.25">
      <c r="A24" s="5"/>
      <c r="B24" s="147" t="s">
        <v>4</v>
      </c>
      <c r="C24" s="147"/>
      <c r="D24" s="147"/>
      <c r="E24" s="148"/>
      <c r="F24" s="34"/>
      <c r="G24" s="47" t="s">
        <v>37</v>
      </c>
      <c r="H24" s="23"/>
      <c r="I24" s="33"/>
      <c r="J24" s="144" t="s">
        <v>4</v>
      </c>
      <c r="K24" s="145"/>
      <c r="L24" s="146"/>
      <c r="M24" s="34"/>
      <c r="N24" s="47" t="s">
        <v>37</v>
      </c>
      <c r="O24" s="5"/>
      <c r="P24" s="33"/>
      <c r="Q24" s="144" t="s">
        <v>4</v>
      </c>
      <c r="R24" s="145"/>
      <c r="S24" s="146"/>
      <c r="T24" s="34"/>
      <c r="U24" s="47" t="s">
        <v>37</v>
      </c>
      <c r="V24" s="25"/>
      <c r="W24" s="33"/>
      <c r="X24" s="144" t="s">
        <v>4</v>
      </c>
      <c r="Y24" s="145"/>
      <c r="Z24" s="146"/>
      <c r="AA24" s="34"/>
      <c r="AB24" s="47" t="s">
        <v>37</v>
      </c>
      <c r="AC24" s="23"/>
      <c r="AD24" s="33"/>
      <c r="AE24" s="144" t="s">
        <v>4</v>
      </c>
      <c r="AF24" s="145"/>
      <c r="AG24" s="146"/>
      <c r="AH24" s="34"/>
      <c r="AI24" s="47" t="s">
        <v>37</v>
      </c>
    </row>
    <row r="25" spans="1:35" ht="5.0999999999999996" customHeight="1" x14ac:dyDescent="0.25">
      <c r="A25" s="27"/>
      <c r="B25" s="28"/>
      <c r="C25" s="28"/>
      <c r="D25" s="28"/>
      <c r="E25" s="29"/>
      <c r="F25" s="30"/>
      <c r="G25" s="26"/>
      <c r="H25" s="23"/>
      <c r="I25" s="42"/>
      <c r="J25" s="28"/>
      <c r="K25" s="28"/>
      <c r="L25" s="29"/>
      <c r="M25" s="41"/>
      <c r="N25" s="26"/>
      <c r="O25" s="27"/>
      <c r="P25" s="42"/>
      <c r="Q25" s="28"/>
      <c r="R25" s="28"/>
      <c r="S25" s="29"/>
      <c r="T25" s="41"/>
      <c r="U25" s="26"/>
      <c r="V25" s="25"/>
      <c r="W25" s="28"/>
      <c r="X25" s="28"/>
      <c r="Y25" s="28"/>
      <c r="Z25" s="29"/>
      <c r="AA25" s="30"/>
      <c r="AB25" s="26"/>
      <c r="AC25" s="23"/>
      <c r="AD25" s="42"/>
      <c r="AE25" s="28"/>
      <c r="AF25" s="28"/>
      <c r="AG25" s="29"/>
      <c r="AH25" s="41"/>
      <c r="AI25" s="26"/>
    </row>
    <row r="26" spans="1:35" ht="15" customHeight="1" x14ac:dyDescent="0.25">
      <c r="A26" s="45"/>
      <c r="B26" s="147" t="s">
        <v>4</v>
      </c>
      <c r="C26" s="147"/>
      <c r="D26" s="147"/>
      <c r="E26" s="148"/>
      <c r="F26" s="34"/>
      <c r="G26" s="47" t="s">
        <v>37</v>
      </c>
      <c r="H26" s="23"/>
      <c r="I26" s="33"/>
      <c r="J26" s="144" t="s">
        <v>4</v>
      </c>
      <c r="K26" s="145"/>
      <c r="L26" s="146"/>
      <c r="M26" s="34"/>
      <c r="N26" s="47" t="s">
        <v>37</v>
      </c>
      <c r="O26" s="5"/>
      <c r="P26" s="33"/>
      <c r="Q26" s="144" t="s">
        <v>4</v>
      </c>
      <c r="R26" s="145"/>
      <c r="S26" s="146"/>
      <c r="T26" s="34"/>
      <c r="U26" s="47" t="s">
        <v>37</v>
      </c>
      <c r="V26" s="25"/>
      <c r="W26" s="33"/>
      <c r="X26" s="144" t="s">
        <v>4</v>
      </c>
      <c r="Y26" s="145"/>
      <c r="Z26" s="146"/>
      <c r="AA26" s="34"/>
      <c r="AB26" s="47" t="s">
        <v>37</v>
      </c>
      <c r="AC26" s="23"/>
      <c r="AD26" s="33"/>
      <c r="AE26" s="144" t="s">
        <v>4</v>
      </c>
      <c r="AF26" s="145"/>
      <c r="AG26" s="146"/>
      <c r="AH26" s="34"/>
      <c r="AI26" s="47" t="s">
        <v>37</v>
      </c>
    </row>
    <row r="27" spans="1:35" s="38" customFormat="1" ht="5.0999999999999996" customHeight="1" thickBot="1" x14ac:dyDescent="0.3">
      <c r="A27" s="27"/>
      <c r="B27" s="28"/>
      <c r="C27" s="28"/>
      <c r="D27" s="28"/>
      <c r="E27" s="28"/>
      <c r="F27" s="30"/>
      <c r="G27" s="32"/>
      <c r="H27" s="25"/>
      <c r="I27" s="42"/>
      <c r="J27" s="28"/>
      <c r="K27" s="28"/>
      <c r="L27" s="29"/>
      <c r="M27" s="41"/>
      <c r="N27" s="44"/>
      <c r="O27" s="27"/>
      <c r="P27" s="42"/>
      <c r="Q27" s="28"/>
      <c r="R27" s="28"/>
      <c r="S27" s="29"/>
      <c r="T27" s="41"/>
      <c r="U27" s="31"/>
      <c r="V27" s="25"/>
      <c r="W27" s="18"/>
      <c r="X27" s="18"/>
      <c r="Y27" s="18"/>
      <c r="Z27" s="18"/>
      <c r="AA27" s="18"/>
      <c r="AB27" s="44"/>
      <c r="AC27" s="25"/>
      <c r="AD27" s="42"/>
      <c r="AE27" s="28"/>
      <c r="AF27" s="28"/>
      <c r="AG27" s="29"/>
      <c r="AH27" s="41"/>
      <c r="AI27" s="44"/>
    </row>
    <row r="28" spans="1:35" ht="15" customHeight="1" thickBot="1" x14ac:dyDescent="0.3">
      <c r="A28" s="45"/>
      <c r="B28" s="184" t="s">
        <v>102</v>
      </c>
      <c r="C28" s="185"/>
      <c r="D28" s="185"/>
      <c r="E28" s="186"/>
      <c r="F28" s="40">
        <f>F10+F14+F16-F18-F20-F24-F26</f>
        <v>0</v>
      </c>
      <c r="G28" s="47"/>
      <c r="H28" s="23"/>
      <c r="I28" s="33"/>
      <c r="J28" s="144" t="s">
        <v>4</v>
      </c>
      <c r="K28" s="145"/>
      <c r="L28" s="146"/>
      <c r="M28" s="34"/>
      <c r="N28" s="47" t="s">
        <v>37</v>
      </c>
      <c r="O28" s="5"/>
      <c r="P28" s="33"/>
      <c r="Q28" s="144" t="s">
        <v>4</v>
      </c>
      <c r="R28" s="145"/>
      <c r="S28" s="146"/>
      <c r="T28" s="34"/>
      <c r="U28" s="47" t="s">
        <v>37</v>
      </c>
      <c r="V28" s="5"/>
      <c r="W28" s="33"/>
      <c r="X28" s="144" t="s">
        <v>4</v>
      </c>
      <c r="Y28" s="145"/>
      <c r="Z28" s="146"/>
      <c r="AA28" s="34"/>
      <c r="AB28" s="47" t="s">
        <v>37</v>
      </c>
      <c r="AC28" s="23"/>
      <c r="AD28" s="33"/>
      <c r="AE28" s="144" t="s">
        <v>4</v>
      </c>
      <c r="AF28" s="145"/>
      <c r="AG28" s="146"/>
      <c r="AH28" s="34"/>
      <c r="AI28" s="47" t="s">
        <v>37</v>
      </c>
    </row>
    <row r="29" spans="1:35" ht="5.0999999999999996" customHeight="1" thickBot="1" x14ac:dyDescent="0.3">
      <c r="A29" s="23"/>
      <c r="B29" s="28"/>
      <c r="C29" s="28"/>
      <c r="D29" s="28"/>
      <c r="E29" s="28"/>
      <c r="F29" s="175" t="s">
        <v>46</v>
      </c>
      <c r="G29" s="26"/>
      <c r="H29" s="23"/>
      <c r="I29" s="42"/>
      <c r="J29" s="28"/>
      <c r="K29" s="28"/>
      <c r="L29" s="29"/>
      <c r="M29" s="41"/>
      <c r="N29" s="26"/>
      <c r="O29" s="27"/>
      <c r="P29" s="42"/>
      <c r="Q29" s="28"/>
      <c r="R29" s="28"/>
      <c r="S29" s="29"/>
      <c r="T29" s="41"/>
      <c r="U29" s="32"/>
      <c r="V29" s="27"/>
      <c r="W29" s="28"/>
      <c r="X29" s="28"/>
      <c r="Y29" s="28"/>
      <c r="Z29" s="29"/>
      <c r="AA29" s="30"/>
      <c r="AB29" s="32"/>
      <c r="AC29" s="23"/>
      <c r="AD29" s="42"/>
      <c r="AE29" s="28"/>
      <c r="AF29" s="28"/>
      <c r="AG29" s="29"/>
      <c r="AH29" s="41"/>
      <c r="AI29" s="26"/>
    </row>
    <row r="30" spans="1:35" ht="15" customHeight="1" thickBot="1" x14ac:dyDescent="0.3">
      <c r="A30" s="51"/>
      <c r="B30" s="24"/>
      <c r="C30" s="24"/>
      <c r="D30" s="24"/>
      <c r="E30" s="24"/>
      <c r="F30" s="176"/>
      <c r="G30" s="47"/>
      <c r="H30" s="23"/>
      <c r="I30" s="33"/>
      <c r="J30" s="144" t="s">
        <v>4</v>
      </c>
      <c r="K30" s="145"/>
      <c r="L30" s="146"/>
      <c r="M30" s="34"/>
      <c r="N30" s="47" t="s">
        <v>37</v>
      </c>
      <c r="O30" s="5"/>
      <c r="P30" s="33"/>
      <c r="Q30" s="144" t="s">
        <v>4</v>
      </c>
      <c r="R30" s="145"/>
      <c r="S30" s="146"/>
      <c r="T30" s="34"/>
      <c r="U30" s="47" t="s">
        <v>37</v>
      </c>
      <c r="V30" s="5"/>
      <c r="W30" s="18" t="s">
        <v>29</v>
      </c>
      <c r="X30" s="18"/>
      <c r="Y30" s="18"/>
      <c r="Z30" s="20"/>
      <c r="AA30" s="43" t="str">
        <f>IF(SUM(AA12:AA28)=0,"",SUM(AA12:AA28))</f>
        <v/>
      </c>
      <c r="AB30" s="31"/>
      <c r="AC30" s="23"/>
      <c r="AD30" s="33"/>
      <c r="AE30" s="144" t="s">
        <v>4</v>
      </c>
      <c r="AF30" s="145"/>
      <c r="AG30" s="146"/>
      <c r="AH30" s="34"/>
      <c r="AI30" s="47" t="s">
        <v>37</v>
      </c>
    </row>
    <row r="31" spans="1:35" ht="5.0999999999999996" customHeight="1" x14ac:dyDescent="0.25">
      <c r="A31" s="51"/>
      <c r="B31" s="52"/>
      <c r="C31" s="24"/>
      <c r="D31" s="24"/>
      <c r="E31" s="24"/>
      <c r="F31" s="177"/>
      <c r="G31" s="32"/>
      <c r="H31" s="23"/>
      <c r="I31" s="42"/>
      <c r="J31" s="28"/>
      <c r="K31" s="28"/>
      <c r="L31" s="29"/>
      <c r="M31" s="41"/>
      <c r="N31" s="26"/>
      <c r="O31" s="27"/>
      <c r="P31" s="42"/>
      <c r="Q31" s="28"/>
      <c r="R31" s="28"/>
      <c r="S31" s="29"/>
      <c r="T31" s="41"/>
      <c r="U31" s="26"/>
      <c r="V31" s="27"/>
      <c r="W31" s="42"/>
      <c r="X31" s="28"/>
      <c r="Y31" s="28"/>
      <c r="Z31" s="29"/>
      <c r="AA31" s="41"/>
      <c r="AB31" s="32"/>
      <c r="AC31" s="23"/>
      <c r="AD31" s="42"/>
      <c r="AE31" s="28"/>
      <c r="AF31" s="28"/>
      <c r="AG31" s="29"/>
      <c r="AH31" s="41"/>
      <c r="AI31" s="26"/>
    </row>
    <row r="32" spans="1:35" ht="15" customHeight="1" x14ac:dyDescent="0.25">
      <c r="A32" s="50"/>
      <c r="B32" s="161" t="s">
        <v>45</v>
      </c>
      <c r="C32" s="162"/>
      <c r="D32" s="162"/>
      <c r="E32" s="162"/>
      <c r="F32" s="163"/>
      <c r="G32" s="47"/>
      <c r="H32" s="23"/>
      <c r="I32" s="33"/>
      <c r="J32" s="144" t="s">
        <v>4</v>
      </c>
      <c r="K32" s="145"/>
      <c r="L32" s="146"/>
      <c r="M32" s="34"/>
      <c r="N32" s="47" t="s">
        <v>37</v>
      </c>
      <c r="O32" s="5"/>
      <c r="P32" s="33"/>
      <c r="Q32" s="144" t="s">
        <v>4</v>
      </c>
      <c r="R32" s="145"/>
      <c r="S32" s="146"/>
      <c r="T32" s="34"/>
      <c r="U32" s="47" t="s">
        <v>37</v>
      </c>
      <c r="V32" s="5"/>
      <c r="W32" s="64"/>
      <c r="X32" s="154"/>
      <c r="Y32" s="154"/>
      <c r="Z32" s="154"/>
      <c r="AA32" s="65"/>
      <c r="AB32" s="31"/>
      <c r="AC32" s="23"/>
      <c r="AD32" s="33"/>
      <c r="AE32" s="144" t="s">
        <v>4</v>
      </c>
      <c r="AF32" s="145"/>
      <c r="AG32" s="146"/>
      <c r="AH32" s="34"/>
      <c r="AI32" s="47" t="s">
        <v>37</v>
      </c>
    </row>
    <row r="33" spans="1:35" ht="5.0999999999999996" customHeight="1" x14ac:dyDescent="0.25">
      <c r="A33" s="23"/>
      <c r="B33" s="164"/>
      <c r="C33" s="165"/>
      <c r="D33" s="165"/>
      <c r="E33" s="165"/>
      <c r="F33" s="166"/>
      <c r="G33" s="26"/>
      <c r="H33" s="23"/>
      <c r="I33" s="42"/>
      <c r="J33" s="28"/>
      <c r="K33" s="28"/>
      <c r="L33" s="29"/>
      <c r="M33" s="41"/>
      <c r="N33" s="26"/>
      <c r="O33" s="27"/>
      <c r="P33" s="42"/>
      <c r="Q33" s="28"/>
      <c r="R33" s="28"/>
      <c r="S33" s="29"/>
      <c r="T33" s="41"/>
      <c r="U33" s="26"/>
      <c r="V33" s="27"/>
      <c r="W33" s="42"/>
      <c r="X33" s="28"/>
      <c r="Y33" s="28"/>
      <c r="Z33" s="29"/>
      <c r="AA33" s="41"/>
      <c r="AB33" s="32"/>
      <c r="AC33" s="23"/>
      <c r="AD33" s="42"/>
      <c r="AE33" s="28"/>
      <c r="AF33" s="28"/>
      <c r="AG33" s="29"/>
      <c r="AH33" s="41"/>
      <c r="AI33" s="26"/>
    </row>
    <row r="34" spans="1:35" ht="15" customHeight="1" x14ac:dyDescent="0.25">
      <c r="A34" s="48"/>
      <c r="B34" s="167"/>
      <c r="C34" s="168"/>
      <c r="D34" s="168"/>
      <c r="E34" s="168"/>
      <c r="F34" s="169"/>
      <c r="G34" s="49"/>
      <c r="H34" s="23"/>
      <c r="I34" s="33"/>
      <c r="J34" s="144" t="s">
        <v>4</v>
      </c>
      <c r="K34" s="145"/>
      <c r="L34" s="146"/>
      <c r="M34" s="34"/>
      <c r="N34" s="47" t="s">
        <v>37</v>
      </c>
      <c r="O34" s="5"/>
      <c r="P34" s="33"/>
      <c r="Q34" s="144" t="s">
        <v>4</v>
      </c>
      <c r="R34" s="145"/>
      <c r="S34" s="146"/>
      <c r="T34" s="34"/>
      <c r="U34" s="47" t="s">
        <v>37</v>
      </c>
      <c r="V34" s="5"/>
      <c r="W34" s="127" t="s">
        <v>58</v>
      </c>
      <c r="X34" s="127"/>
      <c r="Y34" s="127"/>
      <c r="Z34" s="127"/>
      <c r="AA34" s="127"/>
      <c r="AB34" s="159"/>
      <c r="AC34" s="23"/>
      <c r="AD34" s="33"/>
      <c r="AE34" s="144" t="s">
        <v>4</v>
      </c>
      <c r="AF34" s="145"/>
      <c r="AG34" s="146"/>
      <c r="AH34" s="34"/>
      <c r="AI34" s="47" t="s">
        <v>37</v>
      </c>
    </row>
    <row r="35" spans="1:35" ht="5.0999999999999996" customHeight="1" x14ac:dyDescent="0.25">
      <c r="A35" s="23"/>
      <c r="B35" s="28"/>
      <c r="C35" s="28"/>
      <c r="D35" s="28"/>
      <c r="E35" s="28"/>
      <c r="F35" s="30"/>
      <c r="G35" s="26"/>
      <c r="H35" s="23"/>
      <c r="I35" s="42"/>
      <c r="J35" s="28"/>
      <c r="K35" s="28"/>
      <c r="L35" s="29"/>
      <c r="M35" s="41"/>
      <c r="N35" s="26"/>
      <c r="O35" s="27"/>
      <c r="P35" s="42"/>
      <c r="Q35" s="28"/>
      <c r="R35" s="28"/>
      <c r="S35" s="29"/>
      <c r="T35" s="41"/>
      <c r="U35" s="44"/>
      <c r="V35" s="27"/>
      <c r="W35" s="127"/>
      <c r="X35" s="127"/>
      <c r="Y35" s="127"/>
      <c r="Z35" s="127"/>
      <c r="AA35" s="127"/>
      <c r="AB35" s="160"/>
      <c r="AC35" s="23"/>
      <c r="AD35" s="42"/>
      <c r="AE35" s="28"/>
      <c r="AF35" s="28"/>
      <c r="AG35" s="29"/>
      <c r="AH35" s="41"/>
      <c r="AI35" s="26"/>
    </row>
    <row r="36" spans="1:35" ht="15" customHeight="1" x14ac:dyDescent="0.25">
      <c r="A36" s="23"/>
      <c r="B36" s="58"/>
      <c r="C36" s="58"/>
      <c r="D36" s="58"/>
      <c r="E36" s="58"/>
      <c r="F36" s="58"/>
      <c r="G36" s="26"/>
      <c r="H36" s="23"/>
      <c r="I36" s="33"/>
      <c r="J36" s="144" t="s">
        <v>4</v>
      </c>
      <c r="K36" s="145"/>
      <c r="L36" s="146"/>
      <c r="M36" s="34"/>
      <c r="N36" s="47" t="s">
        <v>37</v>
      </c>
      <c r="O36" s="5"/>
      <c r="P36" s="33"/>
      <c r="Q36" s="144" t="s">
        <v>4</v>
      </c>
      <c r="R36" s="145"/>
      <c r="S36" s="146"/>
      <c r="T36" s="34"/>
      <c r="U36" s="47" t="s">
        <v>37</v>
      </c>
      <c r="V36" s="5"/>
      <c r="W36" s="127"/>
      <c r="X36" s="127"/>
      <c r="Y36" s="127"/>
      <c r="Z36" s="127"/>
      <c r="AA36" s="127"/>
      <c r="AB36" s="160"/>
      <c r="AC36" s="23"/>
      <c r="AD36" s="33"/>
      <c r="AE36" s="144" t="s">
        <v>4</v>
      </c>
      <c r="AF36" s="145"/>
      <c r="AG36" s="146"/>
      <c r="AH36" s="34"/>
      <c r="AI36" s="47" t="s">
        <v>37</v>
      </c>
    </row>
    <row r="37" spans="1:35" ht="5.0999999999999996" customHeight="1" x14ac:dyDescent="0.25">
      <c r="A37" s="23"/>
      <c r="B37" s="58"/>
      <c r="C37" s="58"/>
      <c r="D37" s="58"/>
      <c r="E37" s="58"/>
      <c r="F37" s="58"/>
      <c r="G37" s="26"/>
      <c r="H37" s="23"/>
      <c r="I37" s="42"/>
      <c r="J37" s="28"/>
      <c r="K37" s="28"/>
      <c r="L37" s="29"/>
      <c r="M37" s="41"/>
      <c r="N37" s="26"/>
      <c r="O37" s="27"/>
      <c r="P37" s="42"/>
      <c r="Q37" s="28"/>
      <c r="R37" s="28"/>
      <c r="S37" s="29"/>
      <c r="T37" s="41"/>
      <c r="U37" s="26"/>
      <c r="V37" s="27"/>
      <c r="W37" s="18"/>
      <c r="X37" s="18"/>
      <c r="Y37" s="18"/>
      <c r="Z37" s="18"/>
      <c r="AA37" s="18"/>
      <c r="AB37" s="160"/>
      <c r="AC37" s="23"/>
      <c r="AD37" s="42"/>
      <c r="AE37" s="28"/>
      <c r="AF37" s="28"/>
      <c r="AG37" s="29"/>
      <c r="AH37" s="41"/>
      <c r="AI37" s="26"/>
    </row>
    <row r="38" spans="1:35" ht="15" customHeight="1" x14ac:dyDescent="0.25">
      <c r="A38" s="23"/>
      <c r="B38" s="158" t="s">
        <v>49</v>
      </c>
      <c r="C38" s="158"/>
      <c r="D38" s="158"/>
      <c r="E38" s="158"/>
      <c r="F38" s="158"/>
      <c r="G38" s="26"/>
      <c r="H38" s="23"/>
      <c r="I38" s="33"/>
      <c r="J38" s="144" t="s">
        <v>4</v>
      </c>
      <c r="K38" s="145"/>
      <c r="L38" s="146"/>
      <c r="M38" s="34"/>
      <c r="N38" s="47" t="s">
        <v>37</v>
      </c>
      <c r="O38" s="5"/>
      <c r="P38" s="33"/>
      <c r="Q38" s="144" t="s">
        <v>4</v>
      </c>
      <c r="R38" s="145"/>
      <c r="S38" s="146"/>
      <c r="T38" s="34"/>
      <c r="U38" s="47" t="s">
        <v>37</v>
      </c>
      <c r="V38" s="5"/>
      <c r="W38" s="61" t="s">
        <v>14</v>
      </c>
      <c r="X38" s="151" t="s">
        <v>27</v>
      </c>
      <c r="Y38" s="151"/>
      <c r="Z38" s="151"/>
      <c r="AA38" s="61" t="s">
        <v>14</v>
      </c>
      <c r="AB38" s="31"/>
      <c r="AC38" s="23"/>
      <c r="AD38" s="33"/>
      <c r="AE38" s="144" t="s">
        <v>4</v>
      </c>
      <c r="AF38" s="145"/>
      <c r="AG38" s="146"/>
      <c r="AH38" s="34"/>
      <c r="AI38" s="47" t="s">
        <v>37</v>
      </c>
    </row>
    <row r="39" spans="1:35" ht="5.0999999999999996" customHeight="1" x14ac:dyDescent="0.25">
      <c r="A39" s="27"/>
      <c r="B39" s="158"/>
      <c r="C39" s="158"/>
      <c r="D39" s="158"/>
      <c r="E39" s="158"/>
      <c r="F39" s="158"/>
      <c r="G39" s="32"/>
      <c r="H39" s="23"/>
      <c r="I39" s="42"/>
      <c r="J39" s="28"/>
      <c r="K39" s="28"/>
      <c r="L39" s="29"/>
      <c r="M39" s="41"/>
      <c r="N39" s="26"/>
      <c r="O39" s="27"/>
      <c r="P39" s="42"/>
      <c r="Q39" s="28"/>
      <c r="R39" s="28"/>
      <c r="S39" s="29"/>
      <c r="T39" s="41"/>
      <c r="U39" s="26"/>
      <c r="V39" s="27"/>
      <c r="W39" s="42"/>
      <c r="X39" s="28"/>
      <c r="Y39" s="28"/>
      <c r="Z39" s="29"/>
      <c r="AA39" s="41"/>
      <c r="AB39" s="32"/>
      <c r="AC39" s="23"/>
      <c r="AD39" s="42"/>
      <c r="AE39" s="28"/>
      <c r="AF39" s="28"/>
      <c r="AG39" s="29"/>
      <c r="AH39" s="41"/>
      <c r="AI39" s="26"/>
    </row>
    <row r="40" spans="1:35" ht="15" customHeight="1" x14ac:dyDescent="0.25">
      <c r="A40" s="5"/>
      <c r="B40" s="158"/>
      <c r="C40" s="158"/>
      <c r="D40" s="158"/>
      <c r="E40" s="158"/>
      <c r="F40" s="158"/>
      <c r="G40" s="31"/>
      <c r="H40" s="23"/>
      <c r="I40" s="33"/>
      <c r="J40" s="144" t="s">
        <v>4</v>
      </c>
      <c r="K40" s="145"/>
      <c r="L40" s="146"/>
      <c r="M40" s="34"/>
      <c r="N40" s="47" t="s">
        <v>37</v>
      </c>
      <c r="O40" s="5"/>
      <c r="P40" s="33"/>
      <c r="Q40" s="144" t="s">
        <v>4</v>
      </c>
      <c r="R40" s="145"/>
      <c r="S40" s="146"/>
      <c r="T40" s="34"/>
      <c r="U40" s="47" t="s">
        <v>37</v>
      </c>
      <c r="V40" s="5"/>
      <c r="W40" s="33"/>
      <c r="X40" s="144" t="s">
        <v>4</v>
      </c>
      <c r="Y40" s="145"/>
      <c r="Z40" s="146"/>
      <c r="AA40" s="34"/>
      <c r="AB40" s="47" t="s">
        <v>37</v>
      </c>
      <c r="AC40" s="23"/>
      <c r="AD40" s="33"/>
      <c r="AE40" s="144" t="s">
        <v>4</v>
      </c>
      <c r="AF40" s="145"/>
      <c r="AG40" s="146"/>
      <c r="AH40" s="34"/>
      <c r="AI40" s="47" t="s">
        <v>37</v>
      </c>
    </row>
    <row r="41" spans="1:35" ht="5.0999999999999996" customHeight="1" thickBot="1" x14ac:dyDescent="0.3">
      <c r="A41" s="27"/>
      <c r="B41" s="28"/>
      <c r="C41" s="28"/>
      <c r="D41" s="28"/>
      <c r="E41" s="29"/>
      <c r="F41" s="30"/>
      <c r="G41" s="32"/>
      <c r="H41" s="23"/>
      <c r="I41" s="42"/>
      <c r="J41" s="28"/>
      <c r="K41" s="28"/>
      <c r="L41" s="29"/>
      <c r="M41" s="41"/>
      <c r="N41" s="26"/>
      <c r="O41" s="27"/>
      <c r="P41" s="28"/>
      <c r="Q41" s="28"/>
      <c r="R41" s="28"/>
      <c r="S41" s="29"/>
      <c r="T41" s="41"/>
      <c r="U41" s="44"/>
      <c r="V41" s="27"/>
      <c r="W41" s="42"/>
      <c r="X41" s="28"/>
      <c r="Y41" s="28"/>
      <c r="Z41" s="29"/>
      <c r="AA41" s="41"/>
      <c r="AB41" s="26"/>
      <c r="AC41" s="23"/>
      <c r="AD41" s="42"/>
      <c r="AE41" s="28"/>
      <c r="AF41" s="28"/>
      <c r="AG41" s="29"/>
      <c r="AH41" s="41"/>
      <c r="AI41" s="26"/>
    </row>
    <row r="42" spans="1:35" ht="15" customHeight="1" thickBot="1" x14ac:dyDescent="0.3">
      <c r="A42" s="5"/>
      <c r="B42" s="149" t="str">
        <f>I6</f>
        <v>Täglicher Bedarf</v>
      </c>
      <c r="C42" s="149"/>
      <c r="D42" s="149"/>
      <c r="E42" s="150"/>
      <c r="F42" s="57" t="str">
        <f>M72</f>
        <v/>
      </c>
      <c r="G42" s="31"/>
      <c r="H42" s="23"/>
      <c r="I42" s="33"/>
      <c r="J42" s="144" t="s">
        <v>4</v>
      </c>
      <c r="K42" s="145"/>
      <c r="L42" s="146"/>
      <c r="M42" s="34"/>
      <c r="N42" s="47" t="s">
        <v>37</v>
      </c>
      <c r="O42" s="5"/>
      <c r="P42" s="18" t="s">
        <v>30</v>
      </c>
      <c r="Q42" s="18"/>
      <c r="R42" s="18"/>
      <c r="S42" s="20"/>
      <c r="T42" s="43" t="str">
        <f>IF(SUM(T12:T40)=0,"",SUM(T12:T40))</f>
        <v/>
      </c>
      <c r="U42" s="47"/>
      <c r="V42" s="5"/>
      <c r="W42" s="33"/>
      <c r="X42" s="144" t="s">
        <v>4</v>
      </c>
      <c r="Y42" s="145"/>
      <c r="Z42" s="146"/>
      <c r="AA42" s="34"/>
      <c r="AB42" s="47" t="s">
        <v>37</v>
      </c>
      <c r="AC42" s="23"/>
      <c r="AD42" s="33"/>
      <c r="AE42" s="144" t="s">
        <v>4</v>
      </c>
      <c r="AF42" s="145"/>
      <c r="AG42" s="146"/>
      <c r="AH42" s="34"/>
      <c r="AI42" s="47" t="s">
        <v>37</v>
      </c>
    </row>
    <row r="43" spans="1:35" ht="5.0999999999999996" customHeight="1" x14ac:dyDescent="0.25">
      <c r="A43" s="27"/>
      <c r="B43" s="28"/>
      <c r="C43" s="28"/>
      <c r="D43" s="28"/>
      <c r="E43" s="29"/>
      <c r="F43" s="30"/>
      <c r="G43" s="32"/>
      <c r="H43" s="23"/>
      <c r="I43" s="42"/>
      <c r="J43" s="28"/>
      <c r="K43" s="28"/>
      <c r="L43" s="29"/>
      <c r="M43" s="41"/>
      <c r="N43" s="26"/>
      <c r="O43" s="27"/>
      <c r="P43" s="24"/>
      <c r="Q43" s="24"/>
      <c r="R43" s="24"/>
      <c r="S43" s="24"/>
      <c r="T43" s="24"/>
      <c r="U43" s="32"/>
      <c r="V43" s="27"/>
      <c r="W43" s="42"/>
      <c r="X43" s="28"/>
      <c r="Y43" s="28"/>
      <c r="Z43" s="29"/>
      <c r="AA43" s="41"/>
      <c r="AB43" s="26"/>
      <c r="AC43" s="23"/>
      <c r="AD43" s="42"/>
      <c r="AE43" s="28"/>
      <c r="AF43" s="28"/>
      <c r="AG43" s="29"/>
      <c r="AH43" s="41"/>
      <c r="AI43" s="26"/>
    </row>
    <row r="44" spans="1:35" ht="15" customHeight="1" x14ac:dyDescent="0.25">
      <c r="A44" s="5"/>
      <c r="B44" s="149" t="str">
        <f>P6</f>
        <v>Familie und Freizeit</v>
      </c>
      <c r="C44" s="149"/>
      <c r="D44" s="149"/>
      <c r="E44" s="150"/>
      <c r="F44" s="57" t="str">
        <f>T42</f>
        <v/>
      </c>
      <c r="G44" s="31"/>
      <c r="H44" s="23"/>
      <c r="I44" s="33"/>
      <c r="J44" s="144" t="s">
        <v>4</v>
      </c>
      <c r="K44" s="145"/>
      <c r="L44" s="146"/>
      <c r="M44" s="34"/>
      <c r="N44" s="47" t="s">
        <v>37</v>
      </c>
      <c r="O44" s="5"/>
      <c r="P44" s="24"/>
      <c r="Q44" s="24"/>
      <c r="R44" s="24"/>
      <c r="S44" s="24"/>
      <c r="T44" s="24"/>
      <c r="U44" s="31"/>
      <c r="V44" s="5"/>
      <c r="W44" s="33"/>
      <c r="X44" s="144" t="s">
        <v>4</v>
      </c>
      <c r="Y44" s="145"/>
      <c r="Z44" s="146"/>
      <c r="AA44" s="34"/>
      <c r="AB44" s="47" t="s">
        <v>37</v>
      </c>
      <c r="AC44" s="23"/>
      <c r="AD44" s="33"/>
      <c r="AE44" s="144" t="s">
        <v>4</v>
      </c>
      <c r="AF44" s="145"/>
      <c r="AG44" s="146"/>
      <c r="AH44" s="34"/>
      <c r="AI44" s="47" t="s">
        <v>37</v>
      </c>
    </row>
    <row r="45" spans="1:35" ht="5.0999999999999996" customHeight="1" x14ac:dyDescent="0.25">
      <c r="A45" s="27"/>
      <c r="B45" s="28"/>
      <c r="C45" s="28"/>
      <c r="D45" s="28"/>
      <c r="E45" s="29"/>
      <c r="F45" s="30"/>
      <c r="G45" s="32"/>
      <c r="H45" s="23"/>
      <c r="I45" s="42"/>
      <c r="J45" s="28"/>
      <c r="K45" s="28"/>
      <c r="L45" s="29"/>
      <c r="M45" s="41"/>
      <c r="N45" s="26"/>
      <c r="O45" s="27"/>
      <c r="P45" s="24"/>
      <c r="Q45" s="24"/>
      <c r="R45" s="24"/>
      <c r="S45" s="24"/>
      <c r="T45" s="24"/>
      <c r="U45" s="32"/>
      <c r="V45" s="27"/>
      <c r="W45" s="42"/>
      <c r="X45" s="28"/>
      <c r="Y45" s="28"/>
      <c r="Z45" s="29"/>
      <c r="AA45" s="41"/>
      <c r="AB45" s="26"/>
      <c r="AC45" s="23"/>
      <c r="AD45" s="42"/>
      <c r="AE45" s="28"/>
      <c r="AF45" s="28"/>
      <c r="AG45" s="29"/>
      <c r="AH45" s="41"/>
      <c r="AI45" s="26"/>
    </row>
    <row r="46" spans="1:35" ht="15" customHeight="1" x14ac:dyDescent="0.25">
      <c r="A46" s="5"/>
      <c r="B46" s="149" t="str">
        <f>P46</f>
        <v>Auto, Rad, öffentliche Verkehrsmittel</v>
      </c>
      <c r="C46" s="149"/>
      <c r="D46" s="149"/>
      <c r="E46" s="150"/>
      <c r="F46" s="57" t="str">
        <f>T72</f>
        <v/>
      </c>
      <c r="G46" s="31"/>
      <c r="H46" s="23"/>
      <c r="I46" s="33"/>
      <c r="J46" s="144" t="s">
        <v>4</v>
      </c>
      <c r="K46" s="145"/>
      <c r="L46" s="146"/>
      <c r="M46" s="34"/>
      <c r="N46" s="47" t="s">
        <v>37</v>
      </c>
      <c r="O46" s="5"/>
      <c r="P46" s="127" t="s">
        <v>57</v>
      </c>
      <c r="Q46" s="127"/>
      <c r="R46" s="127"/>
      <c r="S46" s="127"/>
      <c r="T46" s="127"/>
      <c r="U46" s="159"/>
      <c r="V46" s="5"/>
      <c r="W46" s="33"/>
      <c r="X46" s="144" t="s">
        <v>4</v>
      </c>
      <c r="Y46" s="145"/>
      <c r="Z46" s="146"/>
      <c r="AA46" s="34"/>
      <c r="AB46" s="47" t="s">
        <v>37</v>
      </c>
      <c r="AC46" s="23"/>
      <c r="AD46" s="33"/>
      <c r="AE46" s="144" t="s">
        <v>4</v>
      </c>
      <c r="AF46" s="145"/>
      <c r="AG46" s="146"/>
      <c r="AH46" s="34"/>
      <c r="AI46" s="47" t="s">
        <v>37</v>
      </c>
    </row>
    <row r="47" spans="1:35" ht="5.0999999999999996" customHeight="1" x14ac:dyDescent="0.25">
      <c r="A47" s="27"/>
      <c r="B47" s="28"/>
      <c r="C47" s="28"/>
      <c r="D47" s="28"/>
      <c r="E47" s="29"/>
      <c r="F47" s="30"/>
      <c r="G47" s="32"/>
      <c r="H47" s="23"/>
      <c r="I47" s="42"/>
      <c r="J47" s="28"/>
      <c r="K47" s="28"/>
      <c r="L47" s="29"/>
      <c r="M47" s="41"/>
      <c r="N47" s="26"/>
      <c r="O47" s="23"/>
      <c r="P47" s="127"/>
      <c r="Q47" s="127"/>
      <c r="R47" s="127"/>
      <c r="S47" s="127"/>
      <c r="T47" s="127"/>
      <c r="U47" s="160"/>
      <c r="V47" s="27"/>
      <c r="W47" s="42"/>
      <c r="X47" s="28"/>
      <c r="Y47" s="28"/>
      <c r="Z47" s="29"/>
      <c r="AA47" s="41"/>
      <c r="AB47" s="26"/>
      <c r="AC47" s="23"/>
      <c r="AD47" s="42"/>
      <c r="AE47" s="28"/>
      <c r="AF47" s="28"/>
      <c r="AG47" s="29"/>
      <c r="AH47" s="41"/>
      <c r="AI47" s="26"/>
    </row>
    <row r="48" spans="1:35" ht="15" customHeight="1" x14ac:dyDescent="0.25">
      <c r="A48" s="5"/>
      <c r="B48" s="149" t="str">
        <f>W6</f>
        <v>Haus, Wohnung und Garten</v>
      </c>
      <c r="C48" s="149"/>
      <c r="D48" s="149"/>
      <c r="E48" s="150"/>
      <c r="F48" s="57" t="str">
        <f>AA30</f>
        <v/>
      </c>
      <c r="G48" s="31"/>
      <c r="H48" s="23"/>
      <c r="I48" s="33"/>
      <c r="J48" s="144" t="s">
        <v>4</v>
      </c>
      <c r="K48" s="145"/>
      <c r="L48" s="146"/>
      <c r="M48" s="34"/>
      <c r="N48" s="47" t="s">
        <v>37</v>
      </c>
      <c r="O48" s="23"/>
      <c r="P48" s="127"/>
      <c r="Q48" s="127"/>
      <c r="R48" s="127"/>
      <c r="S48" s="127"/>
      <c r="T48" s="127"/>
      <c r="U48" s="160"/>
      <c r="V48" s="5"/>
      <c r="W48" s="33"/>
      <c r="X48" s="144" t="s">
        <v>4</v>
      </c>
      <c r="Y48" s="145"/>
      <c r="Z48" s="146"/>
      <c r="AA48" s="34"/>
      <c r="AB48" s="47" t="s">
        <v>37</v>
      </c>
      <c r="AC48" s="23"/>
      <c r="AD48" s="33"/>
      <c r="AE48" s="144" t="s">
        <v>4</v>
      </c>
      <c r="AF48" s="145"/>
      <c r="AG48" s="146"/>
      <c r="AH48" s="34"/>
      <c r="AI48" s="47" t="s">
        <v>37</v>
      </c>
    </row>
    <row r="49" spans="1:35" ht="5.0999999999999996" customHeight="1" x14ac:dyDescent="0.25">
      <c r="A49" s="27"/>
      <c r="B49" s="187" t="str">
        <f>W34</f>
        <v>Shopping</v>
      </c>
      <c r="C49" s="187"/>
      <c r="D49" s="187"/>
      <c r="E49" s="187"/>
      <c r="F49" s="30"/>
      <c r="G49" s="32"/>
      <c r="H49" s="23"/>
      <c r="I49" s="42"/>
      <c r="J49" s="28"/>
      <c r="K49" s="28"/>
      <c r="L49" s="29"/>
      <c r="M49" s="41"/>
      <c r="N49" s="26"/>
      <c r="O49" s="23"/>
      <c r="P49" s="18"/>
      <c r="Q49" s="18"/>
      <c r="R49" s="18"/>
      <c r="S49" s="18"/>
      <c r="T49" s="18"/>
      <c r="U49" s="160"/>
      <c r="V49" s="27"/>
      <c r="W49" s="42"/>
      <c r="X49" s="28"/>
      <c r="Y49" s="28"/>
      <c r="Z49" s="29"/>
      <c r="AA49" s="41"/>
      <c r="AB49" s="26"/>
      <c r="AC49" s="23"/>
      <c r="AD49" s="42"/>
      <c r="AE49" s="28"/>
      <c r="AF49" s="28"/>
      <c r="AG49" s="29"/>
      <c r="AH49" s="41"/>
      <c r="AI49" s="26"/>
    </row>
    <row r="50" spans="1:35" ht="15" customHeight="1" x14ac:dyDescent="0.25">
      <c r="A50" s="5"/>
      <c r="B50" s="149"/>
      <c r="C50" s="149"/>
      <c r="D50" s="149"/>
      <c r="E50" s="149"/>
      <c r="F50" s="57" t="str">
        <f>AA72</f>
        <v/>
      </c>
      <c r="G50" s="31"/>
      <c r="H50" s="23"/>
      <c r="I50" s="33"/>
      <c r="J50" s="144" t="s">
        <v>4</v>
      </c>
      <c r="K50" s="145"/>
      <c r="L50" s="146"/>
      <c r="M50" s="34"/>
      <c r="N50" s="47" t="s">
        <v>37</v>
      </c>
      <c r="O50" s="23"/>
      <c r="P50" s="61" t="s">
        <v>14</v>
      </c>
      <c r="Q50" s="61" t="s">
        <v>27</v>
      </c>
      <c r="R50" s="61"/>
      <c r="S50" s="61"/>
      <c r="T50" s="61" t="s">
        <v>14</v>
      </c>
      <c r="U50" s="26"/>
      <c r="V50" s="5"/>
      <c r="W50" s="33"/>
      <c r="X50" s="144" t="s">
        <v>4</v>
      </c>
      <c r="Y50" s="145"/>
      <c r="Z50" s="146"/>
      <c r="AA50" s="34"/>
      <c r="AB50" s="47" t="s">
        <v>37</v>
      </c>
      <c r="AC50" s="23"/>
      <c r="AD50" s="33"/>
      <c r="AE50" s="144" t="s">
        <v>4</v>
      </c>
      <c r="AF50" s="145"/>
      <c r="AG50" s="146"/>
      <c r="AH50" s="34"/>
      <c r="AI50" s="47" t="s">
        <v>37</v>
      </c>
    </row>
    <row r="51" spans="1:35" ht="5.0999999999999996" customHeight="1" x14ac:dyDescent="0.25">
      <c r="A51" s="27"/>
      <c r="B51" s="28"/>
      <c r="C51" s="28"/>
      <c r="D51" s="28"/>
      <c r="E51" s="29"/>
      <c r="F51" s="30"/>
      <c r="G51" s="32"/>
      <c r="H51" s="23"/>
      <c r="I51" s="42"/>
      <c r="J51" s="28"/>
      <c r="K51" s="28"/>
      <c r="L51" s="29"/>
      <c r="M51" s="41"/>
      <c r="N51" s="26"/>
      <c r="O51" s="23"/>
      <c r="P51" s="28"/>
      <c r="Q51" s="28"/>
      <c r="R51" s="28"/>
      <c r="S51" s="29"/>
      <c r="T51" s="30"/>
      <c r="U51" s="26"/>
      <c r="V51" s="27"/>
      <c r="W51" s="42"/>
      <c r="X51" s="28"/>
      <c r="Y51" s="28"/>
      <c r="Z51" s="29"/>
      <c r="AA51" s="41"/>
      <c r="AB51" s="26"/>
      <c r="AC51" s="23"/>
      <c r="AD51" s="42"/>
      <c r="AE51" s="28"/>
      <c r="AF51" s="28"/>
      <c r="AG51" s="29"/>
      <c r="AH51" s="41"/>
      <c r="AI51" s="26"/>
    </row>
    <row r="52" spans="1:35" ht="15" customHeight="1" x14ac:dyDescent="0.25">
      <c r="A52" s="5"/>
      <c r="B52" s="149" t="str">
        <f>AD6</f>
        <v>Sonstige Ausgaben</v>
      </c>
      <c r="C52" s="149"/>
      <c r="D52" s="149"/>
      <c r="E52" s="150"/>
      <c r="F52" s="57" t="str">
        <f>AH72</f>
        <v/>
      </c>
      <c r="G52" s="31"/>
      <c r="H52" s="23"/>
      <c r="I52" s="33"/>
      <c r="J52" s="144" t="s">
        <v>4</v>
      </c>
      <c r="K52" s="145"/>
      <c r="L52" s="146"/>
      <c r="M52" s="34"/>
      <c r="N52" s="47" t="s">
        <v>37</v>
      </c>
      <c r="O52" s="23"/>
      <c r="P52" s="33"/>
      <c r="Q52" s="144" t="s">
        <v>4</v>
      </c>
      <c r="R52" s="145"/>
      <c r="S52" s="146"/>
      <c r="T52" s="34"/>
      <c r="U52" s="47" t="s">
        <v>37</v>
      </c>
      <c r="V52" s="5"/>
      <c r="W52" s="33"/>
      <c r="X52" s="144" t="s">
        <v>4</v>
      </c>
      <c r="Y52" s="145"/>
      <c r="Z52" s="146"/>
      <c r="AA52" s="34"/>
      <c r="AB52" s="47" t="s">
        <v>37</v>
      </c>
      <c r="AC52" s="23"/>
      <c r="AD52" s="33"/>
      <c r="AE52" s="144" t="s">
        <v>4</v>
      </c>
      <c r="AF52" s="145"/>
      <c r="AG52" s="146"/>
      <c r="AH52" s="34"/>
      <c r="AI52" s="47" t="s">
        <v>37</v>
      </c>
    </row>
    <row r="53" spans="1:35" ht="5.0999999999999996" customHeight="1" thickBot="1" x14ac:dyDescent="0.3">
      <c r="A53" s="27"/>
      <c r="B53" s="28"/>
      <c r="C53" s="28"/>
      <c r="D53" s="28"/>
      <c r="E53" s="29"/>
      <c r="F53" s="30"/>
      <c r="G53" s="32"/>
      <c r="H53" s="23"/>
      <c r="I53" s="42"/>
      <c r="J53" s="28"/>
      <c r="K53" s="28"/>
      <c r="L53" s="29"/>
      <c r="M53" s="41"/>
      <c r="N53" s="26"/>
      <c r="O53" s="23"/>
      <c r="P53" s="42"/>
      <c r="Q53" s="28"/>
      <c r="R53" s="28"/>
      <c r="S53" s="29"/>
      <c r="T53" s="41"/>
      <c r="U53" s="26"/>
      <c r="V53" s="27"/>
      <c r="W53" s="42"/>
      <c r="X53" s="28"/>
      <c r="Y53" s="28"/>
      <c r="Z53" s="29"/>
      <c r="AA53" s="41"/>
      <c r="AB53" s="26"/>
      <c r="AC53" s="23"/>
      <c r="AD53" s="42"/>
      <c r="AE53" s="28"/>
      <c r="AF53" s="28"/>
      <c r="AG53" s="29"/>
      <c r="AH53" s="41"/>
      <c r="AI53" s="26"/>
    </row>
    <row r="54" spans="1:35" ht="15" customHeight="1" thickBot="1" x14ac:dyDescent="0.3">
      <c r="A54" s="5"/>
      <c r="B54" s="184" t="s">
        <v>103</v>
      </c>
      <c r="C54" s="185"/>
      <c r="D54" s="185"/>
      <c r="E54" s="186"/>
      <c r="F54" s="40">
        <f>IF(SUM(F42:F52)=0,0,SUM(F42:F52))</f>
        <v>0</v>
      </c>
      <c r="G54" s="31"/>
      <c r="H54" s="23"/>
      <c r="I54" s="33"/>
      <c r="J54" s="144" t="s">
        <v>4</v>
      </c>
      <c r="K54" s="145"/>
      <c r="L54" s="146"/>
      <c r="M54" s="34"/>
      <c r="N54" s="47" t="s">
        <v>37</v>
      </c>
      <c r="O54" s="23"/>
      <c r="P54" s="33"/>
      <c r="Q54" s="144" t="s">
        <v>4</v>
      </c>
      <c r="R54" s="145"/>
      <c r="S54" s="146"/>
      <c r="T54" s="34"/>
      <c r="U54" s="47" t="s">
        <v>37</v>
      </c>
      <c r="V54" s="5"/>
      <c r="W54" s="33"/>
      <c r="X54" s="144" t="s">
        <v>4</v>
      </c>
      <c r="Y54" s="145"/>
      <c r="Z54" s="146"/>
      <c r="AA54" s="34"/>
      <c r="AB54" s="47" t="s">
        <v>37</v>
      </c>
      <c r="AC54" s="23"/>
      <c r="AD54" s="33"/>
      <c r="AE54" s="144" t="s">
        <v>4</v>
      </c>
      <c r="AF54" s="145"/>
      <c r="AG54" s="146"/>
      <c r="AH54" s="34"/>
      <c r="AI54" s="47" t="s">
        <v>37</v>
      </c>
    </row>
    <row r="55" spans="1:35" ht="5.0999999999999996" customHeight="1" x14ac:dyDescent="0.25">
      <c r="A55" s="27"/>
      <c r="B55" s="28"/>
      <c r="C55" s="28"/>
      <c r="D55" s="28"/>
      <c r="E55" s="28"/>
      <c r="F55" s="175" t="s">
        <v>46</v>
      </c>
      <c r="G55" s="32"/>
      <c r="H55" s="23"/>
      <c r="I55" s="42"/>
      <c r="J55" s="28"/>
      <c r="K55" s="28"/>
      <c r="L55" s="29"/>
      <c r="M55" s="41"/>
      <c r="N55" s="26"/>
      <c r="O55" s="23"/>
      <c r="P55" s="42"/>
      <c r="Q55" s="28"/>
      <c r="R55" s="28"/>
      <c r="S55" s="29"/>
      <c r="T55" s="41"/>
      <c r="U55" s="26"/>
      <c r="V55" s="27"/>
      <c r="W55" s="42"/>
      <c r="X55" s="28"/>
      <c r="Y55" s="28"/>
      <c r="Z55" s="29"/>
      <c r="AA55" s="41"/>
      <c r="AB55" s="26"/>
      <c r="AC55" s="23"/>
      <c r="AD55" s="42"/>
      <c r="AE55" s="28"/>
      <c r="AF55" s="28"/>
      <c r="AG55" s="29"/>
      <c r="AH55" s="41"/>
      <c r="AI55" s="26"/>
    </row>
    <row r="56" spans="1:35" ht="15" customHeight="1" x14ac:dyDescent="0.25">
      <c r="A56" s="5"/>
      <c r="B56" s="24"/>
      <c r="C56" s="24"/>
      <c r="D56" s="24"/>
      <c r="E56" s="24"/>
      <c r="F56" s="176"/>
      <c r="G56" s="31"/>
      <c r="H56" s="23"/>
      <c r="I56" s="33"/>
      <c r="J56" s="144" t="s">
        <v>4</v>
      </c>
      <c r="K56" s="145"/>
      <c r="L56" s="146"/>
      <c r="M56" s="34"/>
      <c r="N56" s="47" t="s">
        <v>37</v>
      </c>
      <c r="O56" s="23"/>
      <c r="P56" s="33"/>
      <c r="Q56" s="144" t="s">
        <v>4</v>
      </c>
      <c r="R56" s="145"/>
      <c r="S56" s="146"/>
      <c r="T56" s="34"/>
      <c r="U56" s="47" t="s">
        <v>37</v>
      </c>
      <c r="V56" s="5"/>
      <c r="W56" s="33"/>
      <c r="X56" s="144" t="s">
        <v>4</v>
      </c>
      <c r="Y56" s="145"/>
      <c r="Z56" s="146"/>
      <c r="AA56" s="34"/>
      <c r="AB56" s="47" t="s">
        <v>37</v>
      </c>
      <c r="AC56" s="23"/>
      <c r="AD56" s="33"/>
      <c r="AE56" s="144" t="s">
        <v>4</v>
      </c>
      <c r="AF56" s="145"/>
      <c r="AG56" s="146"/>
      <c r="AH56" s="34"/>
      <c r="AI56" s="47" t="s">
        <v>37</v>
      </c>
    </row>
    <row r="57" spans="1:35" ht="5.0999999999999996" customHeight="1" x14ac:dyDescent="0.25">
      <c r="A57" s="27"/>
      <c r="B57" s="52"/>
      <c r="C57" s="24"/>
      <c r="D57" s="24"/>
      <c r="E57" s="24"/>
      <c r="F57" s="177"/>
      <c r="G57" s="32"/>
      <c r="H57" s="23"/>
      <c r="I57" s="42"/>
      <c r="J57" s="28"/>
      <c r="K57" s="28"/>
      <c r="L57" s="29"/>
      <c r="M57" s="41"/>
      <c r="N57" s="26"/>
      <c r="O57" s="23"/>
      <c r="P57" s="42"/>
      <c r="Q57" s="28"/>
      <c r="R57" s="28"/>
      <c r="S57" s="29"/>
      <c r="T57" s="41"/>
      <c r="U57" s="44"/>
      <c r="V57" s="27"/>
      <c r="W57" s="42"/>
      <c r="X57" s="28"/>
      <c r="Y57" s="28"/>
      <c r="Z57" s="29"/>
      <c r="AA57" s="41"/>
      <c r="AB57" s="26"/>
      <c r="AC57" s="23"/>
      <c r="AD57" s="42"/>
      <c r="AE57" s="28"/>
      <c r="AF57" s="28"/>
      <c r="AG57" s="29"/>
      <c r="AH57" s="41"/>
      <c r="AI57" s="26"/>
    </row>
    <row r="58" spans="1:35" ht="15" customHeight="1" x14ac:dyDescent="0.25">
      <c r="A58" s="23"/>
      <c r="B58" s="161" t="str">
        <f>IF(F28-F54&gt;=0,"Von meinem Budget für diesen Monat sind","Ich habe mein Budget für diesen Monat um")</f>
        <v>Von meinem Budget für diesen Monat sind</v>
      </c>
      <c r="C58" s="162"/>
      <c r="D58" s="162"/>
      <c r="E58" s="178">
        <f>IF(F28-F54&lt;0,(F28-F54)*(-1),F28-F54)</f>
        <v>0</v>
      </c>
      <c r="F58" s="181" t="str">
        <f>IF(F28-F54&gt;=0,"übrig.","gesprengt.")</f>
        <v>übrig.</v>
      </c>
      <c r="G58" s="26"/>
      <c r="H58" s="23"/>
      <c r="I58" s="33"/>
      <c r="J58" s="144" t="s">
        <v>4</v>
      </c>
      <c r="K58" s="145"/>
      <c r="L58" s="146"/>
      <c r="M58" s="34"/>
      <c r="N58" s="47" t="s">
        <v>37</v>
      </c>
      <c r="O58" s="23"/>
      <c r="P58" s="33"/>
      <c r="Q58" s="144" t="s">
        <v>4</v>
      </c>
      <c r="R58" s="145"/>
      <c r="S58" s="146"/>
      <c r="T58" s="34"/>
      <c r="U58" s="47" t="s">
        <v>37</v>
      </c>
      <c r="V58" s="5"/>
      <c r="W58" s="33"/>
      <c r="X58" s="144" t="s">
        <v>4</v>
      </c>
      <c r="Y58" s="145"/>
      <c r="Z58" s="146"/>
      <c r="AA58" s="34"/>
      <c r="AB58" s="47" t="s">
        <v>37</v>
      </c>
      <c r="AC58" s="23"/>
      <c r="AD58" s="33"/>
      <c r="AE58" s="144" t="s">
        <v>4</v>
      </c>
      <c r="AF58" s="145"/>
      <c r="AG58" s="146"/>
      <c r="AH58" s="34"/>
      <c r="AI58" s="47" t="s">
        <v>37</v>
      </c>
    </row>
    <row r="59" spans="1:35" ht="5.0999999999999996" customHeight="1" x14ac:dyDescent="0.25">
      <c r="A59" s="23"/>
      <c r="B59" s="164"/>
      <c r="C59" s="165"/>
      <c r="D59" s="165"/>
      <c r="E59" s="179"/>
      <c r="F59" s="182"/>
      <c r="G59" s="26"/>
      <c r="H59" s="23"/>
      <c r="I59" s="42"/>
      <c r="J59" s="28"/>
      <c r="K59" s="28"/>
      <c r="L59" s="29"/>
      <c r="M59" s="41"/>
      <c r="N59" s="26"/>
      <c r="O59" s="23"/>
      <c r="P59" s="42"/>
      <c r="Q59" s="28"/>
      <c r="R59" s="28"/>
      <c r="S59" s="29"/>
      <c r="T59" s="41"/>
      <c r="U59" s="26"/>
      <c r="V59" s="27"/>
      <c r="W59" s="42"/>
      <c r="X59" s="28"/>
      <c r="Y59" s="28"/>
      <c r="Z59" s="29"/>
      <c r="AA59" s="41"/>
      <c r="AB59" s="26"/>
      <c r="AC59" s="23"/>
      <c r="AD59" s="42"/>
      <c r="AE59" s="28"/>
      <c r="AF59" s="28"/>
      <c r="AG59" s="29"/>
      <c r="AH59" s="41"/>
      <c r="AI59" s="26"/>
    </row>
    <row r="60" spans="1:35" ht="15" customHeight="1" x14ac:dyDescent="0.25">
      <c r="A60" s="23"/>
      <c r="B60" s="167"/>
      <c r="C60" s="168"/>
      <c r="D60" s="168"/>
      <c r="E60" s="180"/>
      <c r="F60" s="183"/>
      <c r="G60" s="26"/>
      <c r="H60" s="23"/>
      <c r="I60" s="33"/>
      <c r="J60" s="144" t="s">
        <v>4</v>
      </c>
      <c r="K60" s="145"/>
      <c r="L60" s="146"/>
      <c r="M60" s="34"/>
      <c r="N60" s="47" t="s">
        <v>37</v>
      </c>
      <c r="O60" s="23"/>
      <c r="P60" s="33"/>
      <c r="Q60" s="144" t="s">
        <v>4</v>
      </c>
      <c r="R60" s="145"/>
      <c r="S60" s="146"/>
      <c r="T60" s="34"/>
      <c r="U60" s="47" t="s">
        <v>37</v>
      </c>
      <c r="V60" s="5"/>
      <c r="W60" s="33"/>
      <c r="X60" s="144" t="s">
        <v>4</v>
      </c>
      <c r="Y60" s="145"/>
      <c r="Z60" s="146"/>
      <c r="AA60" s="34"/>
      <c r="AB60" s="47" t="s">
        <v>37</v>
      </c>
      <c r="AC60" s="23"/>
      <c r="AD60" s="33"/>
      <c r="AE60" s="144" t="s">
        <v>4</v>
      </c>
      <c r="AF60" s="145"/>
      <c r="AG60" s="146"/>
      <c r="AH60" s="34"/>
      <c r="AI60" s="47" t="s">
        <v>37</v>
      </c>
    </row>
    <row r="61" spans="1:35" ht="5.0999999999999996" customHeight="1" x14ac:dyDescent="0.25">
      <c r="A61" s="23"/>
      <c r="B61" s="24"/>
      <c r="C61" s="24"/>
      <c r="D61" s="24"/>
      <c r="E61" s="24"/>
      <c r="F61" s="24"/>
      <c r="G61" s="26"/>
      <c r="H61" s="23"/>
      <c r="I61" s="42"/>
      <c r="J61" s="28"/>
      <c r="K61" s="28"/>
      <c r="L61" s="29"/>
      <c r="M61" s="41"/>
      <c r="N61" s="26"/>
      <c r="O61" s="23"/>
      <c r="P61" s="42"/>
      <c r="Q61" s="28"/>
      <c r="R61" s="28"/>
      <c r="S61" s="29"/>
      <c r="T61" s="41"/>
      <c r="U61" s="26"/>
      <c r="V61" s="27"/>
      <c r="W61" s="42"/>
      <c r="X61" s="28"/>
      <c r="Y61" s="28"/>
      <c r="Z61" s="29"/>
      <c r="AA61" s="41"/>
      <c r="AB61" s="26"/>
      <c r="AC61" s="23"/>
      <c r="AD61" s="42"/>
      <c r="AE61" s="28"/>
      <c r="AF61" s="28"/>
      <c r="AG61" s="29"/>
      <c r="AH61" s="41"/>
      <c r="AI61" s="26"/>
    </row>
    <row r="62" spans="1:35" ht="15" customHeight="1" x14ac:dyDescent="0.25">
      <c r="A62" s="23"/>
      <c r="B62" s="66"/>
      <c r="C62" s="66"/>
      <c r="D62" s="66"/>
      <c r="E62" s="66"/>
      <c r="F62" s="66"/>
      <c r="G62" s="26"/>
      <c r="H62" s="23"/>
      <c r="I62" s="33"/>
      <c r="J62" s="144" t="s">
        <v>4</v>
      </c>
      <c r="K62" s="145"/>
      <c r="L62" s="146"/>
      <c r="M62" s="34"/>
      <c r="N62" s="47" t="s">
        <v>37</v>
      </c>
      <c r="O62" s="23"/>
      <c r="P62" s="33"/>
      <c r="Q62" s="144" t="s">
        <v>4</v>
      </c>
      <c r="R62" s="145"/>
      <c r="S62" s="146"/>
      <c r="T62" s="34"/>
      <c r="U62" s="47" t="s">
        <v>37</v>
      </c>
      <c r="V62" s="5"/>
      <c r="W62" s="33"/>
      <c r="X62" s="144" t="s">
        <v>4</v>
      </c>
      <c r="Y62" s="145"/>
      <c r="Z62" s="146"/>
      <c r="AA62" s="34"/>
      <c r="AB62" s="47" t="s">
        <v>37</v>
      </c>
      <c r="AC62" s="23"/>
      <c r="AD62" s="33"/>
      <c r="AE62" s="144" t="s">
        <v>4</v>
      </c>
      <c r="AF62" s="145"/>
      <c r="AG62" s="146"/>
      <c r="AH62" s="34"/>
      <c r="AI62" s="47" t="s">
        <v>37</v>
      </c>
    </row>
    <row r="63" spans="1:35" ht="5.0999999999999996" customHeight="1" x14ac:dyDescent="0.25">
      <c r="A63" s="23"/>
      <c r="B63" s="66"/>
      <c r="C63" s="66"/>
      <c r="D63" s="66"/>
      <c r="E63" s="66"/>
      <c r="F63" s="66"/>
      <c r="G63" s="26"/>
      <c r="H63" s="23"/>
      <c r="I63" s="42"/>
      <c r="J63" s="28"/>
      <c r="K63" s="28"/>
      <c r="L63" s="29"/>
      <c r="M63" s="41"/>
      <c r="N63" s="26"/>
      <c r="O63" s="23"/>
      <c r="P63" s="42"/>
      <c r="Q63" s="28"/>
      <c r="R63" s="28"/>
      <c r="S63" s="29"/>
      <c r="T63" s="41"/>
      <c r="U63" s="26"/>
      <c r="V63" s="27"/>
      <c r="W63" s="42"/>
      <c r="X63" s="28"/>
      <c r="Y63" s="28"/>
      <c r="Z63" s="29"/>
      <c r="AA63" s="41"/>
      <c r="AB63" s="26"/>
      <c r="AC63" s="23"/>
      <c r="AD63" s="42"/>
      <c r="AE63" s="28"/>
      <c r="AF63" s="28"/>
      <c r="AG63" s="29"/>
      <c r="AH63" s="41"/>
      <c r="AI63" s="26"/>
    </row>
    <row r="64" spans="1:35" ht="15" customHeight="1" x14ac:dyDescent="0.25">
      <c r="A64" s="21"/>
      <c r="B64" s="174" t="str">
        <f>IF(F28-F54+F20+F24+F26&lt;0,"Meine Rücklagen eingerechnet, fehlen mir in diesem Monat:","Meine Rücklagen eingerechnet, bleiben mir in diesem Monat:")</f>
        <v>Meine Rücklagen eingerechnet, bleiben mir in diesem Monat:</v>
      </c>
      <c r="C64" s="174"/>
      <c r="D64" s="174"/>
      <c r="E64" s="174"/>
      <c r="F64" s="174"/>
      <c r="G64" s="56"/>
      <c r="H64" s="23"/>
      <c r="I64" s="33"/>
      <c r="J64" s="144" t="s">
        <v>4</v>
      </c>
      <c r="K64" s="145"/>
      <c r="L64" s="146"/>
      <c r="M64" s="34"/>
      <c r="N64" s="47" t="s">
        <v>37</v>
      </c>
      <c r="O64" s="23"/>
      <c r="P64" s="33"/>
      <c r="Q64" s="144" t="s">
        <v>4</v>
      </c>
      <c r="R64" s="145"/>
      <c r="S64" s="146"/>
      <c r="T64" s="34"/>
      <c r="U64" s="47" t="s">
        <v>37</v>
      </c>
      <c r="V64" s="5"/>
      <c r="W64" s="33"/>
      <c r="X64" s="144" t="s">
        <v>4</v>
      </c>
      <c r="Y64" s="145"/>
      <c r="Z64" s="146"/>
      <c r="AA64" s="34"/>
      <c r="AB64" s="47" t="s">
        <v>37</v>
      </c>
      <c r="AC64" s="23"/>
      <c r="AD64" s="33"/>
      <c r="AE64" s="144" t="s">
        <v>4</v>
      </c>
      <c r="AF64" s="145"/>
      <c r="AG64" s="146"/>
      <c r="AH64" s="34"/>
      <c r="AI64" s="47" t="s">
        <v>37</v>
      </c>
    </row>
    <row r="65" spans="1:35" ht="5.0999999999999996" customHeight="1" x14ac:dyDescent="0.25">
      <c r="A65" s="21"/>
      <c r="B65" s="174"/>
      <c r="C65" s="174"/>
      <c r="D65" s="174"/>
      <c r="E65" s="174"/>
      <c r="F65" s="174"/>
      <c r="G65" s="56"/>
      <c r="H65" s="23"/>
      <c r="I65" s="42"/>
      <c r="J65" s="28"/>
      <c r="K65" s="28"/>
      <c r="L65" s="29"/>
      <c r="M65" s="41"/>
      <c r="N65" s="26"/>
      <c r="O65" s="23"/>
      <c r="P65" s="42"/>
      <c r="Q65" s="28"/>
      <c r="R65" s="28"/>
      <c r="S65" s="29"/>
      <c r="T65" s="41"/>
      <c r="U65" s="44"/>
      <c r="V65" s="27"/>
      <c r="W65" s="42"/>
      <c r="X65" s="28"/>
      <c r="Y65" s="28"/>
      <c r="Z65" s="29"/>
      <c r="AA65" s="41"/>
      <c r="AB65" s="26"/>
      <c r="AC65" s="23"/>
      <c r="AD65" s="42"/>
      <c r="AE65" s="28"/>
      <c r="AF65" s="28"/>
      <c r="AG65" s="29"/>
      <c r="AH65" s="41"/>
      <c r="AI65" s="26"/>
    </row>
    <row r="66" spans="1:35" ht="15" customHeight="1" x14ac:dyDescent="0.25">
      <c r="A66" s="21"/>
      <c r="B66" s="174"/>
      <c r="C66" s="174"/>
      <c r="D66" s="174"/>
      <c r="E66" s="174"/>
      <c r="F66" s="174"/>
      <c r="G66" s="56"/>
      <c r="H66" s="23"/>
      <c r="I66" s="33"/>
      <c r="J66" s="144" t="s">
        <v>4</v>
      </c>
      <c r="K66" s="145"/>
      <c r="L66" s="146"/>
      <c r="M66" s="34"/>
      <c r="N66" s="47" t="s">
        <v>37</v>
      </c>
      <c r="O66" s="23"/>
      <c r="P66" s="33"/>
      <c r="Q66" s="144" t="s">
        <v>4</v>
      </c>
      <c r="R66" s="145"/>
      <c r="S66" s="146"/>
      <c r="T66" s="34"/>
      <c r="U66" s="47" t="s">
        <v>37</v>
      </c>
      <c r="V66" s="5"/>
      <c r="W66" s="33"/>
      <c r="X66" s="144" t="s">
        <v>4</v>
      </c>
      <c r="Y66" s="145"/>
      <c r="Z66" s="146"/>
      <c r="AA66" s="34"/>
      <c r="AB66" s="47" t="s">
        <v>37</v>
      </c>
      <c r="AC66" s="23"/>
      <c r="AD66" s="33"/>
      <c r="AE66" s="144" t="s">
        <v>4</v>
      </c>
      <c r="AF66" s="145"/>
      <c r="AG66" s="146"/>
      <c r="AH66" s="34"/>
      <c r="AI66" s="47" t="s">
        <v>37</v>
      </c>
    </row>
    <row r="67" spans="1:35" ht="5.0999999999999996" customHeight="1" x14ac:dyDescent="0.25">
      <c r="A67" s="21"/>
      <c r="B67" s="174"/>
      <c r="C67" s="174"/>
      <c r="D67" s="174"/>
      <c r="E67" s="174"/>
      <c r="F67" s="174"/>
      <c r="G67" s="56"/>
      <c r="H67" s="23"/>
      <c r="I67" s="24"/>
      <c r="J67" s="24"/>
      <c r="K67" s="24"/>
      <c r="L67" s="24"/>
      <c r="M67" s="24"/>
      <c r="N67" s="26"/>
      <c r="O67" s="23"/>
      <c r="P67" s="28"/>
      <c r="Q67" s="28"/>
      <c r="R67" s="28"/>
      <c r="S67" s="29"/>
      <c r="T67" s="41"/>
      <c r="U67" s="26"/>
      <c r="V67" s="23"/>
      <c r="W67" s="28"/>
      <c r="X67" s="28"/>
      <c r="Y67" s="28"/>
      <c r="Z67" s="28"/>
      <c r="AA67" s="30"/>
      <c r="AB67" s="26"/>
      <c r="AC67" s="23"/>
      <c r="AD67" s="42"/>
      <c r="AE67" s="28"/>
      <c r="AF67" s="28"/>
      <c r="AG67" s="29"/>
      <c r="AH67" s="41"/>
      <c r="AI67" s="26"/>
    </row>
    <row r="68" spans="1:35" ht="15" customHeight="1" x14ac:dyDescent="0.25">
      <c r="A68" s="21"/>
      <c r="B68" s="174"/>
      <c r="C68" s="174"/>
      <c r="D68" s="174"/>
      <c r="E68" s="174"/>
      <c r="F68" s="174"/>
      <c r="G68" s="56"/>
      <c r="H68" s="23"/>
      <c r="I68" s="33"/>
      <c r="J68" s="144" t="s">
        <v>4</v>
      </c>
      <c r="K68" s="145"/>
      <c r="L68" s="146"/>
      <c r="M68" s="34"/>
      <c r="N68" s="47" t="s">
        <v>37</v>
      </c>
      <c r="O68" s="23"/>
      <c r="P68" s="33"/>
      <c r="Q68" s="144" t="s">
        <v>4</v>
      </c>
      <c r="R68" s="145"/>
      <c r="S68" s="146"/>
      <c r="T68" s="34"/>
      <c r="U68" s="47" t="s">
        <v>37</v>
      </c>
      <c r="V68" s="5"/>
      <c r="W68" s="33"/>
      <c r="X68" s="144" t="s">
        <v>4</v>
      </c>
      <c r="Y68" s="145"/>
      <c r="Z68" s="146"/>
      <c r="AA68" s="34"/>
      <c r="AB68" s="47" t="s">
        <v>37</v>
      </c>
      <c r="AC68" s="23"/>
      <c r="AD68" s="33"/>
      <c r="AE68" s="144" t="s">
        <v>4</v>
      </c>
      <c r="AF68" s="145"/>
      <c r="AG68" s="146"/>
      <c r="AH68" s="34"/>
      <c r="AI68" s="47" t="s">
        <v>37</v>
      </c>
    </row>
    <row r="69" spans="1:35" ht="5.0999999999999996" customHeight="1" x14ac:dyDescent="0.25">
      <c r="A69" s="21"/>
      <c r="B69" s="67"/>
      <c r="C69" s="67"/>
      <c r="D69" s="67"/>
      <c r="E69" s="67"/>
      <c r="F69" s="67"/>
      <c r="G69" s="56"/>
      <c r="H69" s="23"/>
      <c r="I69" s="42"/>
      <c r="J69" s="28"/>
      <c r="K69" s="28"/>
      <c r="L69" s="29"/>
      <c r="M69" s="41"/>
      <c r="N69" s="26"/>
      <c r="O69" s="23"/>
      <c r="P69" s="42"/>
      <c r="Q69" s="28"/>
      <c r="R69" s="28"/>
      <c r="S69" s="29"/>
      <c r="T69" s="41"/>
      <c r="U69" s="26"/>
      <c r="V69" s="27"/>
      <c r="W69" s="42"/>
      <c r="X69" s="28"/>
      <c r="Y69" s="28"/>
      <c r="Z69" s="29"/>
      <c r="AA69" s="41"/>
      <c r="AB69" s="26"/>
      <c r="AC69" s="23"/>
      <c r="AD69" s="42"/>
      <c r="AE69" s="28"/>
      <c r="AF69" s="28"/>
      <c r="AG69" s="29"/>
      <c r="AH69" s="41"/>
      <c r="AI69" s="26"/>
    </row>
    <row r="70" spans="1:35" ht="15" customHeight="1" x14ac:dyDescent="0.25">
      <c r="A70" s="21"/>
      <c r="B70" s="172">
        <f>IF(F28-F54+F20+F24+F26&lt;0,(F28-F54+F20+F24+F26)*(-1),F28-F54+F20+F24+F26)</f>
        <v>0</v>
      </c>
      <c r="C70" s="173"/>
      <c r="D70" s="173"/>
      <c r="E70" s="173"/>
      <c r="F70" s="173"/>
      <c r="G70" s="56"/>
      <c r="H70" s="23"/>
      <c r="I70" s="33"/>
      <c r="J70" s="144" t="s">
        <v>4</v>
      </c>
      <c r="K70" s="145"/>
      <c r="L70" s="146"/>
      <c r="M70" s="34"/>
      <c r="N70" s="47" t="s">
        <v>37</v>
      </c>
      <c r="O70" s="23"/>
      <c r="P70" s="33"/>
      <c r="Q70" s="144" t="s">
        <v>4</v>
      </c>
      <c r="R70" s="145"/>
      <c r="S70" s="146"/>
      <c r="T70" s="34"/>
      <c r="U70" s="47" t="s">
        <v>37</v>
      </c>
      <c r="V70" s="5"/>
      <c r="W70" s="33"/>
      <c r="X70" s="144" t="s">
        <v>4</v>
      </c>
      <c r="Y70" s="145"/>
      <c r="Z70" s="146"/>
      <c r="AA70" s="34"/>
      <c r="AB70" s="47" t="s">
        <v>37</v>
      </c>
      <c r="AC70" s="23"/>
      <c r="AD70" s="33"/>
      <c r="AE70" s="144" t="s">
        <v>4</v>
      </c>
      <c r="AF70" s="145"/>
      <c r="AG70" s="146"/>
      <c r="AH70" s="34"/>
      <c r="AI70" s="47" t="s">
        <v>37</v>
      </c>
    </row>
    <row r="71" spans="1:35" ht="5.0999999999999996" customHeight="1" thickBot="1" x14ac:dyDescent="0.3">
      <c r="A71" s="21"/>
      <c r="B71" s="173"/>
      <c r="C71" s="173"/>
      <c r="D71" s="173"/>
      <c r="E71" s="173"/>
      <c r="F71" s="173"/>
      <c r="G71" s="56"/>
      <c r="H71" s="23"/>
      <c r="I71" s="24"/>
      <c r="J71" s="24"/>
      <c r="K71" s="24"/>
      <c r="L71" s="24"/>
      <c r="M71" s="24"/>
      <c r="N71" s="26"/>
      <c r="O71" s="23"/>
      <c r="P71" s="28"/>
      <c r="Q71" s="28"/>
      <c r="R71" s="28"/>
      <c r="S71" s="29"/>
      <c r="T71" s="41"/>
      <c r="U71" s="26"/>
      <c r="V71" s="23"/>
      <c r="W71" s="28"/>
      <c r="X71" s="28"/>
      <c r="Y71" s="28"/>
      <c r="Z71" s="28"/>
      <c r="AA71" s="30"/>
      <c r="AB71" s="26"/>
      <c r="AC71" s="23"/>
      <c r="AD71" s="42"/>
      <c r="AE71" s="28"/>
      <c r="AF71" s="28"/>
      <c r="AG71" s="29"/>
      <c r="AH71" s="41"/>
      <c r="AI71" s="26"/>
    </row>
    <row r="72" spans="1:35" ht="15" customHeight="1" thickBot="1" x14ac:dyDescent="0.3">
      <c r="A72" s="21"/>
      <c r="B72" s="173"/>
      <c r="C72" s="173"/>
      <c r="D72" s="173"/>
      <c r="E72" s="173"/>
      <c r="F72" s="173"/>
      <c r="G72" s="56"/>
      <c r="H72" s="23"/>
      <c r="I72" s="142" t="s">
        <v>151</v>
      </c>
      <c r="J72" s="142"/>
      <c r="K72" s="142"/>
      <c r="L72" s="143"/>
      <c r="M72" s="43" t="str">
        <f>IF(SUM(M12:M70)=0,"",SUM(M12:M70))</f>
        <v/>
      </c>
      <c r="N72" s="26"/>
      <c r="O72" s="23"/>
      <c r="P72" s="19" t="s">
        <v>28</v>
      </c>
      <c r="Q72" s="19"/>
      <c r="R72" s="19"/>
      <c r="S72" s="39"/>
      <c r="T72" s="43" t="str">
        <f>IF(SUM(T52:T70)=0,"",SUM(T52:T70))</f>
        <v/>
      </c>
      <c r="U72" s="26"/>
      <c r="V72" s="23"/>
      <c r="W72" s="18" t="s">
        <v>36</v>
      </c>
      <c r="X72" s="18"/>
      <c r="Y72" s="18"/>
      <c r="Z72" s="20"/>
      <c r="AA72" s="43" t="str">
        <f>IF(SUM(AA40:AA70)=0,"",SUM(AA40:AA70))</f>
        <v/>
      </c>
      <c r="AB72" s="26"/>
      <c r="AC72" s="23"/>
      <c r="AD72" s="18" t="s">
        <v>31</v>
      </c>
      <c r="AE72" s="18"/>
      <c r="AF72" s="18"/>
      <c r="AG72" s="20"/>
      <c r="AH72" s="43" t="str">
        <f>IF(SUM(AH12:AH70)=0,"",SUM(AH12:AH70))</f>
        <v/>
      </c>
      <c r="AI72" s="26"/>
    </row>
    <row r="73" spans="1:35" ht="5.0999999999999996" customHeight="1" x14ac:dyDescent="0.25">
      <c r="A73" s="21"/>
      <c r="B73" s="67"/>
      <c r="C73" s="67"/>
      <c r="D73" s="67"/>
      <c r="E73" s="67"/>
      <c r="F73" s="67"/>
      <c r="G73" s="56"/>
      <c r="H73" s="23"/>
      <c r="I73" s="24"/>
      <c r="J73" s="24"/>
      <c r="K73" s="24"/>
      <c r="L73" s="24"/>
      <c r="M73" s="24"/>
      <c r="N73" s="26"/>
      <c r="O73" s="23"/>
      <c r="P73" s="24"/>
      <c r="Q73" s="24"/>
      <c r="R73" s="24"/>
      <c r="S73" s="24"/>
      <c r="T73" s="24"/>
      <c r="U73" s="26"/>
      <c r="V73" s="23"/>
      <c r="W73" s="24"/>
      <c r="X73" s="24"/>
      <c r="Y73" s="24"/>
      <c r="Z73" s="24"/>
      <c r="AA73" s="24"/>
      <c r="AB73" s="26"/>
      <c r="AC73" s="23"/>
      <c r="AD73" s="24"/>
      <c r="AE73" s="24"/>
      <c r="AF73" s="24"/>
      <c r="AG73" s="24"/>
      <c r="AH73" s="24"/>
      <c r="AI73" s="26"/>
    </row>
    <row r="74" spans="1:35" ht="15" customHeight="1" x14ac:dyDescent="0.25">
      <c r="A74" s="35"/>
      <c r="B74" s="36"/>
      <c r="C74" s="36"/>
      <c r="D74" s="36"/>
      <c r="E74" s="36"/>
      <c r="F74" s="53"/>
      <c r="G74" s="37"/>
      <c r="H74" s="35"/>
      <c r="I74" s="36"/>
      <c r="J74" s="36"/>
      <c r="K74" s="36"/>
      <c r="L74" s="36"/>
      <c r="M74" s="36"/>
      <c r="N74" s="37"/>
      <c r="O74" s="35"/>
      <c r="P74" s="36"/>
      <c r="Q74" s="36"/>
      <c r="R74" s="36"/>
      <c r="S74" s="36"/>
      <c r="T74" s="36"/>
      <c r="U74" s="37"/>
      <c r="V74" s="35"/>
      <c r="W74" s="36"/>
      <c r="X74" s="36"/>
      <c r="Y74" s="36"/>
      <c r="Z74" s="36"/>
      <c r="AA74" s="36"/>
      <c r="AB74" s="37"/>
      <c r="AC74" s="35"/>
      <c r="AD74" s="54"/>
      <c r="AE74" s="54"/>
      <c r="AF74" s="54"/>
      <c r="AG74" s="54"/>
      <c r="AH74" s="55"/>
      <c r="AI74" s="37"/>
    </row>
    <row r="75" spans="1:35" ht="15" customHeight="1" x14ac:dyDescent="0.25">
      <c r="B75" s="24"/>
      <c r="C75" s="24"/>
      <c r="D75" s="24"/>
      <c r="E75" s="24"/>
      <c r="F75" s="24"/>
    </row>
    <row r="76" spans="1:35" ht="15" hidden="1" customHeight="1" x14ac:dyDescent="0.25">
      <c r="H76" s="22" t="s">
        <v>15</v>
      </c>
      <c r="I76" s="75">
        <f>MAX(M12:M70)</f>
        <v>0</v>
      </c>
      <c r="J76" s="22" t="e">
        <f>INDEX(J12:J70,MATCH(I76,M12:M70,0))</f>
        <v>#N/A</v>
      </c>
    </row>
    <row r="77" spans="1:35" ht="15" hidden="1" customHeight="1" x14ac:dyDescent="0.25">
      <c r="H77" s="22" t="s">
        <v>126</v>
      </c>
      <c r="I77" s="75">
        <f>MAX(T12:T40)</f>
        <v>0</v>
      </c>
      <c r="J77" s="22" t="e">
        <f>INDEX(Q12:Q40,MATCH(I77,T12:T40,0))</f>
        <v>#N/A</v>
      </c>
    </row>
    <row r="78" spans="1:35" ht="15" hidden="1" customHeight="1" x14ac:dyDescent="0.25">
      <c r="H78" s="22" t="s">
        <v>23</v>
      </c>
      <c r="I78" s="75">
        <f>MAX(T52:T70)</f>
        <v>0</v>
      </c>
      <c r="J78" s="22" t="e">
        <f>INDEX(Q52:Q70,MATCH(I78,T52:T70,0))</f>
        <v>#N/A</v>
      </c>
    </row>
    <row r="79" spans="1:35" ht="15" hidden="1" customHeight="1" x14ac:dyDescent="0.25">
      <c r="H79" s="22" t="s">
        <v>127</v>
      </c>
      <c r="I79" s="75">
        <f>MAX(AA12:AA28)</f>
        <v>0</v>
      </c>
      <c r="J79" s="22" t="e">
        <f>INDEX(X12:X28,MATCH(I79,AA12:AA28,0))</f>
        <v>#N/A</v>
      </c>
    </row>
    <row r="80" spans="1:35" ht="15" hidden="1" customHeight="1" x14ac:dyDescent="0.25">
      <c r="H80" s="22" t="s">
        <v>58</v>
      </c>
      <c r="I80" s="75">
        <f>MAX(AA40:AA70)</f>
        <v>0</v>
      </c>
      <c r="J80" s="22" t="e">
        <f>INDEX(X40:X70,MATCH(I80,AA40:AA70,0))</f>
        <v>#N/A</v>
      </c>
    </row>
    <row r="81" spans="8:22" ht="15" hidden="1" customHeight="1" x14ac:dyDescent="0.25">
      <c r="H81" s="22" t="s">
        <v>128</v>
      </c>
      <c r="I81" s="75">
        <f>MAX(AH12:AH70)</f>
        <v>0</v>
      </c>
      <c r="J81" s="22" t="e">
        <f>INDEX(AE12:AE70,MATCH(I81,AH12:AH70,0))</f>
        <v>#N/A</v>
      </c>
    </row>
    <row r="82" spans="8:22" ht="15" hidden="1" customHeight="1" x14ac:dyDescent="0.25"/>
    <row r="83" spans="8:22" ht="15" hidden="1" customHeight="1" x14ac:dyDescent="0.25">
      <c r="H83" s="22" t="s">
        <v>119</v>
      </c>
      <c r="I83" s="75">
        <f>MAX(I76:I81)</f>
        <v>0</v>
      </c>
      <c r="J83" s="22" t="e">
        <f>INDEX(J76:J81,MATCH(I83,I76:I81,0))</f>
        <v>#N/A</v>
      </c>
    </row>
    <row r="84" spans="8:22" ht="15" customHeight="1" x14ac:dyDescent="0.25"/>
    <row r="85" spans="8:22" ht="15" customHeight="1" x14ac:dyDescent="0.25"/>
    <row r="86" spans="8:22" ht="15" customHeight="1" x14ac:dyDescent="0.25">
      <c r="O86" s="24"/>
      <c r="P86" s="24"/>
      <c r="Q86" s="24"/>
      <c r="R86" s="24"/>
      <c r="S86" s="24"/>
      <c r="T86" s="24"/>
      <c r="U86" s="24"/>
      <c r="V86" s="24"/>
    </row>
    <row r="87" spans="8:22" ht="15" customHeight="1" x14ac:dyDescent="0.25">
      <c r="O87" s="24"/>
      <c r="P87" s="24"/>
      <c r="Q87" s="24"/>
      <c r="R87" s="24"/>
      <c r="S87" s="24"/>
      <c r="T87" s="24"/>
      <c r="U87" s="24"/>
      <c r="V87" s="24"/>
    </row>
    <row r="88" spans="8:22" ht="15" customHeight="1" x14ac:dyDescent="0.25">
      <c r="O88" s="24"/>
      <c r="P88" s="24"/>
      <c r="Q88" s="24"/>
      <c r="R88" s="24"/>
      <c r="S88" s="24"/>
      <c r="T88" s="24"/>
      <c r="U88" s="24"/>
      <c r="V88" s="24"/>
    </row>
    <row r="89" spans="8:22" ht="15" customHeight="1" x14ac:dyDescent="0.25">
      <c r="O89" s="24"/>
      <c r="P89" s="24"/>
      <c r="Q89" s="24"/>
      <c r="R89" s="24"/>
      <c r="S89" s="24"/>
      <c r="T89" s="24"/>
      <c r="U89" s="24"/>
      <c r="V89" s="24"/>
    </row>
    <row r="90" spans="8:22" ht="15" customHeight="1" x14ac:dyDescent="0.25">
      <c r="O90" s="24"/>
      <c r="P90" s="24"/>
      <c r="Q90" s="24"/>
      <c r="R90" s="24"/>
      <c r="S90" s="24"/>
      <c r="T90" s="24"/>
      <c r="U90" s="24"/>
      <c r="V90" s="24"/>
    </row>
    <row r="91" spans="8:22" ht="15" customHeight="1" x14ac:dyDescent="0.25"/>
    <row r="92" spans="8:22" ht="15" customHeight="1" x14ac:dyDescent="0.25"/>
    <row r="93" spans="8:22" ht="15" customHeight="1" x14ac:dyDescent="0.25"/>
    <row r="94" spans="8:22" ht="15" customHeight="1" x14ac:dyDescent="0.25"/>
    <row r="95" spans="8:22" ht="15" customHeight="1" x14ac:dyDescent="0.25"/>
    <row r="96" spans="8:22"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sheetData>
  <sheetProtection password="F0A5" sheet="1" objects="1" scenarios="1"/>
  <mergeCells count="162">
    <mergeCell ref="B70:F72"/>
    <mergeCell ref="J70:L70"/>
    <mergeCell ref="Q70:S70"/>
    <mergeCell ref="X70:Z70"/>
    <mergeCell ref="AE70:AG70"/>
    <mergeCell ref="B2:G4"/>
    <mergeCell ref="Q66:S66"/>
    <mergeCell ref="X66:Z66"/>
    <mergeCell ref="AE66:AG66"/>
    <mergeCell ref="J68:L68"/>
    <mergeCell ref="Q68:S68"/>
    <mergeCell ref="X68:Z68"/>
    <mergeCell ref="AE68:AG68"/>
    <mergeCell ref="J62:L62"/>
    <mergeCell ref="Q62:S62"/>
    <mergeCell ref="X62:Z62"/>
    <mergeCell ref="AE62:AG62"/>
    <mergeCell ref="B64:F68"/>
    <mergeCell ref="J64:L64"/>
    <mergeCell ref="Q64:S64"/>
    <mergeCell ref="X64:Z64"/>
    <mergeCell ref="AE64:AG64"/>
    <mergeCell ref="J66:L66"/>
    <mergeCell ref="X58:Z58"/>
    <mergeCell ref="AE58:AG58"/>
    <mergeCell ref="J60:L60"/>
    <mergeCell ref="Q60:S60"/>
    <mergeCell ref="X60:Z60"/>
    <mergeCell ref="AE60:AG60"/>
    <mergeCell ref="F55:F57"/>
    <mergeCell ref="J56:L56"/>
    <mergeCell ref="Q56:S56"/>
    <mergeCell ref="X56:Z56"/>
    <mergeCell ref="AE56:AG56"/>
    <mergeCell ref="B58:D60"/>
    <mergeCell ref="E58:E60"/>
    <mergeCell ref="F58:F60"/>
    <mergeCell ref="J58:L58"/>
    <mergeCell ref="Q58:S58"/>
    <mergeCell ref="B52:E52"/>
    <mergeCell ref="J52:L52"/>
    <mergeCell ref="Q52:S52"/>
    <mergeCell ref="X52:Z52"/>
    <mergeCell ref="AE52:AG52"/>
    <mergeCell ref="B54:E54"/>
    <mergeCell ref="J54:L54"/>
    <mergeCell ref="Q54:S54"/>
    <mergeCell ref="X54:Z54"/>
    <mergeCell ref="AE54:AG54"/>
    <mergeCell ref="B48:E48"/>
    <mergeCell ref="J48:L48"/>
    <mergeCell ref="X48:Z48"/>
    <mergeCell ref="AE48:AG48"/>
    <mergeCell ref="B49:E50"/>
    <mergeCell ref="J50:L50"/>
    <mergeCell ref="X50:Z50"/>
    <mergeCell ref="AE50:AG50"/>
    <mergeCell ref="B44:E44"/>
    <mergeCell ref="J44:L44"/>
    <mergeCell ref="X44:Z44"/>
    <mergeCell ref="AE44:AG44"/>
    <mergeCell ref="B46:E46"/>
    <mergeCell ref="J46:L46"/>
    <mergeCell ref="P46:T48"/>
    <mergeCell ref="U46:U49"/>
    <mergeCell ref="X46:Z46"/>
    <mergeCell ref="AE46:AG46"/>
    <mergeCell ref="X40:Z40"/>
    <mergeCell ref="AE40:AG40"/>
    <mergeCell ref="B42:E42"/>
    <mergeCell ref="J42:L42"/>
    <mergeCell ref="X42:Z42"/>
    <mergeCell ref="AE42:AG42"/>
    <mergeCell ref="J36:L36"/>
    <mergeCell ref="Q36:S36"/>
    <mergeCell ref="AE36:AG36"/>
    <mergeCell ref="B38:F40"/>
    <mergeCell ref="J38:L38"/>
    <mergeCell ref="Q38:S38"/>
    <mergeCell ref="X38:Z38"/>
    <mergeCell ref="AE38:AG38"/>
    <mergeCell ref="J40:L40"/>
    <mergeCell ref="Q40:S40"/>
    <mergeCell ref="Q30:S30"/>
    <mergeCell ref="AE30:AG30"/>
    <mergeCell ref="B32:F34"/>
    <mergeCell ref="J32:L32"/>
    <mergeCell ref="Q32:S32"/>
    <mergeCell ref="X32:Z32"/>
    <mergeCell ref="AE32:AG32"/>
    <mergeCell ref="J34:L34"/>
    <mergeCell ref="Q34:S34"/>
    <mergeCell ref="W34:AA36"/>
    <mergeCell ref="AB34:AB37"/>
    <mergeCell ref="AE34:AG34"/>
    <mergeCell ref="AE24:AG24"/>
    <mergeCell ref="B26:E26"/>
    <mergeCell ref="J26:L26"/>
    <mergeCell ref="Q26:S26"/>
    <mergeCell ref="X26:Z26"/>
    <mergeCell ref="AE26:AG26"/>
    <mergeCell ref="B28:E28"/>
    <mergeCell ref="J28:L28"/>
    <mergeCell ref="Q28:S28"/>
    <mergeCell ref="X28:Z28"/>
    <mergeCell ref="AE28:AG28"/>
    <mergeCell ref="AE18:AG18"/>
    <mergeCell ref="B20:E20"/>
    <mergeCell ref="J20:L20"/>
    <mergeCell ref="Q20:S20"/>
    <mergeCell ref="X20:Z20"/>
    <mergeCell ref="AE20:AG20"/>
    <mergeCell ref="V21:V22"/>
    <mergeCell ref="J22:L22"/>
    <mergeCell ref="Q22:S22"/>
    <mergeCell ref="X22:Z22"/>
    <mergeCell ref="AE22:AG22"/>
    <mergeCell ref="AE12:AG12"/>
    <mergeCell ref="B14:E14"/>
    <mergeCell ref="J14:L14"/>
    <mergeCell ref="Q14:S14"/>
    <mergeCell ref="X14:Z14"/>
    <mergeCell ref="AE14:AG14"/>
    <mergeCell ref="B16:E16"/>
    <mergeCell ref="J16:L16"/>
    <mergeCell ref="Q16:S16"/>
    <mergeCell ref="X16:Z16"/>
    <mergeCell ref="AE16:AG16"/>
    <mergeCell ref="AB6:AB9"/>
    <mergeCell ref="AD6:AH8"/>
    <mergeCell ref="AI6:AI9"/>
    <mergeCell ref="J10:L10"/>
    <mergeCell ref="X10:Z10"/>
    <mergeCell ref="AE10:AG10"/>
    <mergeCell ref="V2:V4"/>
    <mergeCell ref="W2:AB4"/>
    <mergeCell ref="AC2:AC4"/>
    <mergeCell ref="AD2:AI4"/>
    <mergeCell ref="I72:L72"/>
    <mergeCell ref="B6:F8"/>
    <mergeCell ref="I6:M8"/>
    <mergeCell ref="N6:N9"/>
    <mergeCell ref="P6:T8"/>
    <mergeCell ref="U6:U8"/>
    <mergeCell ref="W6:AA8"/>
    <mergeCell ref="H2:H4"/>
    <mergeCell ref="I2:N4"/>
    <mergeCell ref="O2:O4"/>
    <mergeCell ref="P2:U4"/>
    <mergeCell ref="J12:L12"/>
    <mergeCell ref="Q12:S12"/>
    <mergeCell ref="X12:Z12"/>
    <mergeCell ref="B18:E18"/>
    <mergeCell ref="J18:L18"/>
    <mergeCell ref="Q18:S18"/>
    <mergeCell ref="X18:Z18"/>
    <mergeCell ref="B24:E24"/>
    <mergeCell ref="J24:L24"/>
    <mergeCell ref="Q24:S24"/>
    <mergeCell ref="X24:Z24"/>
    <mergeCell ref="F29:F31"/>
    <mergeCell ref="J30:L30"/>
  </mergeCells>
  <pageMargins left="0.70866141732283472" right="0.70866141732283472" top="0.78740157480314965" bottom="0.78740157480314965" header="0" footer="0"/>
  <pageSetup paperSize="9" orientation="portrait" r:id="rId1"/>
  <headerFooter scaleWithDoc="0"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A8"/>
  </sheetPr>
  <dimension ref="A1:U176"/>
  <sheetViews>
    <sheetView showGridLines="0" showRowColHeaders="0" zoomScaleNormal="100" workbookViewId="0">
      <selection activeCell="F10" sqref="F10"/>
    </sheetView>
  </sheetViews>
  <sheetFormatPr baseColWidth="10" defaultRowHeight="15" x14ac:dyDescent="0.25"/>
  <cols>
    <col min="1" max="1" width="10.7109375" style="22" customWidth="1"/>
    <col min="2" max="5" width="12.7109375" style="22" customWidth="1"/>
    <col min="6" max="6" width="14.7109375" style="22" customWidth="1"/>
    <col min="7" max="8" width="10.7109375" style="22" customWidth="1"/>
    <col min="9" max="12" width="12.7109375" style="22" customWidth="1"/>
    <col min="13" max="13" width="14.7109375" style="22" customWidth="1"/>
    <col min="14" max="15" width="10.7109375" style="22" customWidth="1"/>
    <col min="16" max="19" width="12.7109375" style="22" customWidth="1"/>
    <col min="20" max="20" width="14.7109375" style="22" customWidth="1"/>
    <col min="21" max="21" width="10.7109375" style="22" customWidth="1"/>
    <col min="22" max="16384" width="11.42578125" style="22"/>
  </cols>
  <sheetData>
    <row r="1" spans="1:21" x14ac:dyDescent="0.25">
      <c r="H1" s="36"/>
      <c r="I1" s="36"/>
      <c r="J1" s="36"/>
      <c r="K1" s="36"/>
      <c r="L1" s="36"/>
      <c r="M1" s="36"/>
      <c r="N1" s="36"/>
      <c r="O1" s="36"/>
      <c r="P1" s="36"/>
      <c r="Q1" s="36"/>
      <c r="R1" s="36"/>
      <c r="S1" s="36"/>
      <c r="T1" s="36"/>
      <c r="U1" s="36"/>
    </row>
    <row r="2" spans="1:21" ht="15" customHeight="1" x14ac:dyDescent="0.25">
      <c r="A2" s="152"/>
      <c r="B2" s="138" t="s">
        <v>104</v>
      </c>
      <c r="C2" s="138"/>
      <c r="D2" s="138"/>
      <c r="E2" s="138"/>
      <c r="F2" s="138"/>
      <c r="G2" s="139"/>
      <c r="H2" s="46"/>
      <c r="I2" s="138" t="s">
        <v>150</v>
      </c>
      <c r="J2" s="138"/>
      <c r="K2" s="138"/>
      <c r="L2" s="138"/>
      <c r="M2" s="138"/>
      <c r="N2" s="170"/>
      <c r="O2" s="46"/>
      <c r="P2" s="138" t="s">
        <v>150</v>
      </c>
      <c r="Q2" s="138"/>
      <c r="R2" s="138"/>
      <c r="S2" s="138"/>
      <c r="T2" s="138"/>
      <c r="U2" s="170"/>
    </row>
    <row r="3" spans="1:21" ht="5.0999999999999996" customHeight="1" x14ac:dyDescent="0.25">
      <c r="A3" s="153"/>
      <c r="B3" s="140"/>
      <c r="C3" s="140"/>
      <c r="D3" s="140"/>
      <c r="E3" s="140"/>
      <c r="F3" s="140"/>
      <c r="G3" s="141"/>
      <c r="H3" s="21"/>
      <c r="I3" s="140"/>
      <c r="J3" s="140"/>
      <c r="K3" s="140"/>
      <c r="L3" s="140"/>
      <c r="M3" s="140"/>
      <c r="N3" s="171"/>
      <c r="O3" s="21"/>
      <c r="P3" s="140"/>
      <c r="Q3" s="140"/>
      <c r="R3" s="140"/>
      <c r="S3" s="140"/>
      <c r="T3" s="140"/>
      <c r="U3" s="171"/>
    </row>
    <row r="4" spans="1:21" ht="15" customHeight="1" x14ac:dyDescent="0.25">
      <c r="A4" s="153"/>
      <c r="B4" s="140"/>
      <c r="C4" s="140"/>
      <c r="D4" s="140"/>
      <c r="E4" s="140"/>
      <c r="F4" s="140"/>
      <c r="G4" s="141"/>
      <c r="H4" s="21"/>
      <c r="I4" s="140"/>
      <c r="J4" s="140"/>
      <c r="K4" s="140"/>
      <c r="L4" s="140"/>
      <c r="M4" s="140"/>
      <c r="N4" s="171"/>
      <c r="O4" s="21"/>
      <c r="P4" s="140"/>
      <c r="Q4" s="140"/>
      <c r="R4" s="140"/>
      <c r="S4" s="140"/>
      <c r="T4" s="140"/>
      <c r="U4" s="171"/>
    </row>
    <row r="5" spans="1:21" ht="5.0999999999999996" customHeight="1" x14ac:dyDescent="0.25">
      <c r="A5" s="25"/>
      <c r="B5" s="19"/>
      <c r="C5" s="19"/>
      <c r="D5" s="19"/>
      <c r="E5" s="19"/>
      <c r="F5" s="19"/>
      <c r="G5" s="14"/>
      <c r="H5" s="23"/>
      <c r="I5" s="24"/>
      <c r="J5" s="24"/>
      <c r="K5" s="24"/>
      <c r="L5" s="24"/>
      <c r="M5" s="24"/>
      <c r="N5" s="26"/>
      <c r="O5" s="23"/>
      <c r="P5" s="24"/>
      <c r="Q5" s="24"/>
      <c r="R5" s="24"/>
      <c r="S5" s="24"/>
      <c r="T5" s="24"/>
      <c r="U5" s="26"/>
    </row>
    <row r="6" spans="1:21" ht="15" customHeight="1" x14ac:dyDescent="0.25">
      <c r="A6" s="25"/>
      <c r="B6" s="158" t="s">
        <v>120</v>
      </c>
      <c r="C6" s="158"/>
      <c r="D6" s="158"/>
      <c r="E6" s="158"/>
      <c r="F6" s="158"/>
      <c r="G6" s="159"/>
      <c r="H6" s="23"/>
      <c r="I6" s="158" t="s">
        <v>105</v>
      </c>
      <c r="J6" s="158"/>
      <c r="K6" s="158"/>
      <c r="L6" s="158"/>
      <c r="M6" s="158"/>
      <c r="N6" s="26"/>
      <c r="O6" s="23"/>
      <c r="P6" s="158" t="s">
        <v>114</v>
      </c>
      <c r="Q6" s="158"/>
      <c r="R6" s="158"/>
      <c r="S6" s="158"/>
      <c r="T6" s="158"/>
      <c r="U6" s="26"/>
    </row>
    <row r="7" spans="1:21" ht="5.0999999999999996" customHeight="1" x14ac:dyDescent="0.25">
      <c r="A7" s="25"/>
      <c r="B7" s="158"/>
      <c r="C7" s="158"/>
      <c r="D7" s="158"/>
      <c r="E7" s="158"/>
      <c r="F7" s="158"/>
      <c r="G7" s="159"/>
      <c r="H7" s="23"/>
      <c r="I7" s="158"/>
      <c r="J7" s="158"/>
      <c r="K7" s="158"/>
      <c r="L7" s="158"/>
      <c r="M7" s="158"/>
      <c r="N7" s="26"/>
      <c r="O7" s="23"/>
      <c r="P7" s="158"/>
      <c r="Q7" s="158"/>
      <c r="R7" s="158"/>
      <c r="S7" s="158"/>
      <c r="T7" s="158"/>
      <c r="U7" s="26"/>
    </row>
    <row r="8" spans="1:21" ht="15" customHeight="1" x14ac:dyDescent="0.25">
      <c r="A8" s="5"/>
      <c r="B8" s="158"/>
      <c r="C8" s="158"/>
      <c r="D8" s="158"/>
      <c r="E8" s="158"/>
      <c r="F8" s="158"/>
      <c r="G8" s="159"/>
      <c r="H8" s="23"/>
      <c r="I8" s="158"/>
      <c r="J8" s="158"/>
      <c r="K8" s="158"/>
      <c r="L8" s="158"/>
      <c r="M8" s="158"/>
      <c r="N8" s="26"/>
      <c r="O8" s="23"/>
      <c r="P8" s="158"/>
      <c r="Q8" s="158"/>
      <c r="R8" s="158"/>
      <c r="S8" s="158"/>
      <c r="T8" s="158"/>
      <c r="U8" s="26"/>
    </row>
    <row r="9" spans="1:21" ht="5.0999999999999996" customHeight="1" x14ac:dyDescent="0.25">
      <c r="A9" s="27"/>
      <c r="B9" s="58"/>
      <c r="C9" s="58"/>
      <c r="D9" s="58"/>
      <c r="E9" s="58"/>
      <c r="F9" s="58"/>
      <c r="G9" s="14"/>
      <c r="H9" s="23"/>
      <c r="I9" s="24"/>
      <c r="J9" s="24"/>
      <c r="K9" s="24"/>
      <c r="L9" s="24"/>
      <c r="M9" s="24"/>
      <c r="N9" s="26"/>
      <c r="O9" s="23"/>
      <c r="P9" s="24"/>
      <c r="Q9" s="24"/>
      <c r="R9" s="24"/>
      <c r="S9" s="24"/>
      <c r="T9" s="24"/>
      <c r="U9" s="26"/>
    </row>
    <row r="10" spans="1:21" ht="15" customHeight="1" x14ac:dyDescent="0.25">
      <c r="A10" s="5"/>
      <c r="B10" s="149" t="s">
        <v>121</v>
      </c>
      <c r="C10" s="149"/>
      <c r="D10" s="149"/>
      <c r="E10" s="150"/>
      <c r="F10" s="57">
        <f>SUM(M10,M22,M34,M46,M58,M70,T10,T22,T34,T46,T58,T70)</f>
        <v>0</v>
      </c>
      <c r="G10" s="31"/>
      <c r="H10" s="23"/>
      <c r="I10" s="149" t="s">
        <v>7</v>
      </c>
      <c r="J10" s="149"/>
      <c r="K10" s="149"/>
      <c r="L10" s="150"/>
      <c r="M10" s="57">
        <f>Jan!$F$10+Jan!$F$14+Jan!$F$16</f>
        <v>0</v>
      </c>
      <c r="N10" s="72"/>
      <c r="O10" s="23"/>
      <c r="P10" s="149" t="s">
        <v>7</v>
      </c>
      <c r="Q10" s="149"/>
      <c r="R10" s="149"/>
      <c r="S10" s="150"/>
      <c r="T10" s="57">
        <f>Jul!$F$10+Jul!$F$14+Jul!$F$16</f>
        <v>0</v>
      </c>
      <c r="U10" s="72"/>
    </row>
    <row r="11" spans="1:21" ht="5.0999999999999996" customHeight="1" x14ac:dyDescent="0.25">
      <c r="A11" s="27"/>
      <c r="B11" s="28"/>
      <c r="C11" s="28"/>
      <c r="D11" s="28"/>
      <c r="E11" s="29"/>
      <c r="F11" s="30"/>
      <c r="G11" s="32"/>
      <c r="H11" s="23"/>
      <c r="I11" s="28"/>
      <c r="J11" s="28"/>
      <c r="K11" s="28"/>
      <c r="L11" s="29"/>
      <c r="M11" s="30"/>
      <c r="N11" s="72"/>
      <c r="O11" s="23"/>
      <c r="P11" s="28"/>
      <c r="Q11" s="28"/>
      <c r="R11" s="28"/>
      <c r="S11" s="29"/>
      <c r="T11" s="30"/>
      <c r="U11" s="72"/>
    </row>
    <row r="12" spans="1:21" ht="15" customHeight="1" x14ac:dyDescent="0.25">
      <c r="A12" s="5"/>
      <c r="B12" s="149" t="s">
        <v>122</v>
      </c>
      <c r="C12" s="149"/>
      <c r="D12" s="149"/>
      <c r="E12" s="150"/>
      <c r="F12" s="57">
        <f>SUM(M12,M24,M36,M48,M60,M72,T12,T24,T36,T48,T60,T72)</f>
        <v>0</v>
      </c>
      <c r="G12" s="47"/>
      <c r="H12" s="23"/>
      <c r="I12" s="149" t="s">
        <v>9</v>
      </c>
      <c r="J12" s="149"/>
      <c r="K12" s="149"/>
      <c r="L12" s="150"/>
      <c r="M12" s="57">
        <f>Jan!$F$18+Jan!$F$54</f>
        <v>0</v>
      </c>
      <c r="N12" s="73"/>
      <c r="O12" s="23"/>
      <c r="P12" s="149" t="s">
        <v>9</v>
      </c>
      <c r="Q12" s="149"/>
      <c r="R12" s="149"/>
      <c r="S12" s="150"/>
      <c r="T12" s="57">
        <f>Jul!$F$18+Jul!$F$54</f>
        <v>0</v>
      </c>
      <c r="U12" s="73"/>
    </row>
    <row r="13" spans="1:21" ht="5.0999999999999996" customHeight="1" thickBot="1" x14ac:dyDescent="0.3">
      <c r="A13" s="27"/>
      <c r="B13" s="28"/>
      <c r="C13" s="28"/>
      <c r="D13" s="28"/>
      <c r="E13" s="29"/>
      <c r="F13" s="30"/>
      <c r="G13" s="31"/>
      <c r="H13" s="23"/>
      <c r="I13" s="28"/>
      <c r="J13" s="28"/>
      <c r="K13" s="28"/>
      <c r="L13" s="29"/>
      <c r="M13" s="30"/>
      <c r="N13" s="72"/>
      <c r="O13" s="23"/>
      <c r="P13" s="28"/>
      <c r="Q13" s="28"/>
      <c r="R13" s="28"/>
      <c r="S13" s="29"/>
      <c r="T13" s="30"/>
      <c r="U13" s="72"/>
    </row>
    <row r="14" spans="1:21" ht="15" customHeight="1" thickBot="1" x14ac:dyDescent="0.3">
      <c r="A14" s="5"/>
      <c r="B14" s="184" t="str">
        <f>IF(F10-F12&lt;0,"Damit fehlen mir unterm Strich:","Damit bleiben mir unterm Strich:")</f>
        <v>Damit bleiben mir unterm Strich:</v>
      </c>
      <c r="C14" s="185"/>
      <c r="D14" s="185"/>
      <c r="E14" s="186"/>
      <c r="F14" s="40">
        <f>IF(F10-F12&lt;0,(F10-F12)*(-1),F10-F12)</f>
        <v>0</v>
      </c>
      <c r="G14" s="47"/>
      <c r="H14" s="23"/>
      <c r="I14" s="184" t="s">
        <v>108</v>
      </c>
      <c r="J14" s="185"/>
      <c r="K14" s="185"/>
      <c r="L14" s="186"/>
      <c r="M14" s="40">
        <f>M10-M12</f>
        <v>0</v>
      </c>
      <c r="N14" s="73"/>
      <c r="O14" s="23"/>
      <c r="P14" s="184" t="s">
        <v>108</v>
      </c>
      <c r="Q14" s="185"/>
      <c r="R14" s="185"/>
      <c r="S14" s="186"/>
      <c r="T14" s="40">
        <f>T10-T12</f>
        <v>0</v>
      </c>
      <c r="U14" s="73"/>
    </row>
    <row r="15" spans="1:21" ht="5.0999999999999996" customHeight="1" x14ac:dyDescent="0.25">
      <c r="A15" s="27"/>
      <c r="B15" s="42"/>
      <c r="C15" s="28"/>
      <c r="D15" s="28"/>
      <c r="E15" s="29"/>
      <c r="F15" s="41"/>
      <c r="G15" s="32"/>
      <c r="H15" s="23"/>
      <c r="I15" s="28"/>
      <c r="J15" s="28"/>
      <c r="K15" s="28"/>
      <c r="L15" s="29"/>
      <c r="M15" s="30"/>
      <c r="N15" s="71"/>
      <c r="O15" s="23"/>
      <c r="P15" s="28"/>
      <c r="Q15" s="28"/>
      <c r="R15" s="28"/>
      <c r="S15" s="29"/>
      <c r="T15" s="30"/>
      <c r="U15" s="71"/>
    </row>
    <row r="16" spans="1:21" ht="9.9499999999999993" customHeight="1" x14ac:dyDescent="0.25">
      <c r="A16" s="5"/>
      <c r="B16" s="28"/>
      <c r="C16" s="28"/>
      <c r="D16" s="28"/>
      <c r="E16" s="29"/>
      <c r="F16" s="30"/>
      <c r="G16" s="47"/>
      <c r="H16" s="23"/>
      <c r="I16" s="28"/>
      <c r="J16" s="28"/>
      <c r="K16" s="28"/>
      <c r="L16" s="29"/>
      <c r="M16" s="30"/>
      <c r="N16" s="71"/>
      <c r="O16" s="23"/>
      <c r="P16" s="28"/>
      <c r="Q16" s="28"/>
      <c r="R16" s="28"/>
      <c r="S16" s="29"/>
      <c r="T16" s="30"/>
      <c r="U16" s="71"/>
    </row>
    <row r="17" spans="1:21" ht="5.0999999999999996" customHeight="1" x14ac:dyDescent="0.25">
      <c r="A17" s="27"/>
      <c r="B17" s="42"/>
      <c r="C17" s="28"/>
      <c r="D17" s="28"/>
      <c r="E17" s="29"/>
      <c r="F17" s="41"/>
      <c r="G17" s="26"/>
      <c r="H17" s="23"/>
      <c r="I17" s="58"/>
      <c r="J17" s="58"/>
      <c r="K17" s="58"/>
      <c r="L17" s="58"/>
      <c r="M17" s="58"/>
      <c r="N17" s="72"/>
      <c r="O17" s="23"/>
      <c r="P17" s="58"/>
      <c r="Q17" s="58"/>
      <c r="R17" s="58"/>
      <c r="S17" s="58"/>
      <c r="T17" s="58"/>
      <c r="U17" s="72"/>
    </row>
    <row r="18" spans="1:21" ht="15" customHeight="1" x14ac:dyDescent="0.25">
      <c r="A18" s="5"/>
      <c r="G18" s="47"/>
      <c r="H18" s="5"/>
      <c r="I18" s="158" t="s">
        <v>110</v>
      </c>
      <c r="J18" s="158"/>
      <c r="K18" s="158"/>
      <c r="L18" s="158"/>
      <c r="M18" s="158"/>
      <c r="N18" s="73"/>
      <c r="O18" s="5"/>
      <c r="P18" s="158" t="s">
        <v>115</v>
      </c>
      <c r="Q18" s="158"/>
      <c r="R18" s="158"/>
      <c r="S18" s="158"/>
      <c r="T18" s="158"/>
      <c r="U18" s="73"/>
    </row>
    <row r="19" spans="1:21" ht="5.0999999999999996" customHeight="1" x14ac:dyDescent="0.25">
      <c r="A19" s="27"/>
      <c r="G19" s="26"/>
      <c r="H19" s="27"/>
      <c r="I19" s="158"/>
      <c r="J19" s="158"/>
      <c r="K19" s="158"/>
      <c r="L19" s="158"/>
      <c r="M19" s="158"/>
      <c r="N19" s="71"/>
      <c r="O19" s="27"/>
      <c r="P19" s="158"/>
      <c r="Q19" s="158"/>
      <c r="R19" s="158"/>
      <c r="S19" s="158"/>
      <c r="T19" s="158"/>
      <c r="U19" s="71"/>
    </row>
    <row r="20" spans="1:21" ht="15" customHeight="1" x14ac:dyDescent="0.25">
      <c r="A20" s="5"/>
      <c r="G20" s="47"/>
      <c r="H20" s="5"/>
      <c r="I20" s="158"/>
      <c r="J20" s="158"/>
      <c r="K20" s="158"/>
      <c r="L20" s="158"/>
      <c r="M20" s="158"/>
      <c r="N20" s="73"/>
      <c r="O20" s="5"/>
      <c r="P20" s="158"/>
      <c r="Q20" s="158"/>
      <c r="R20" s="158"/>
      <c r="S20" s="158"/>
      <c r="T20" s="158"/>
      <c r="U20" s="73"/>
    </row>
    <row r="21" spans="1:21" s="38" customFormat="1" ht="5.0999999999999996" customHeight="1" x14ac:dyDescent="0.25">
      <c r="A21" s="27"/>
      <c r="G21" s="44"/>
      <c r="H21" s="27"/>
      <c r="I21" s="24"/>
      <c r="J21" s="24"/>
      <c r="K21" s="24"/>
      <c r="L21" s="24"/>
      <c r="M21" s="24"/>
      <c r="N21" s="72"/>
      <c r="O21" s="27"/>
      <c r="P21" s="24"/>
      <c r="Q21" s="24"/>
      <c r="R21" s="24"/>
      <c r="S21" s="24"/>
      <c r="T21" s="24"/>
      <c r="U21" s="72"/>
    </row>
    <row r="22" spans="1:21" ht="15" customHeight="1" x14ac:dyDescent="0.25">
      <c r="A22" s="5"/>
      <c r="G22" s="76"/>
      <c r="H22" s="5"/>
      <c r="I22" s="149" t="s">
        <v>7</v>
      </c>
      <c r="J22" s="149"/>
      <c r="K22" s="149"/>
      <c r="L22" s="150"/>
      <c r="M22" s="57">
        <f>Feb!$F$10+Feb!$F$14+Feb!$F$16</f>
        <v>0</v>
      </c>
      <c r="N22" s="73"/>
      <c r="O22" s="5"/>
      <c r="P22" s="149" t="s">
        <v>7</v>
      </c>
      <c r="Q22" s="149"/>
      <c r="R22" s="149"/>
      <c r="S22" s="150"/>
      <c r="T22" s="57">
        <f>Aug!$F$10+Aug!$F$14+Aug!$F$16</f>
        <v>0</v>
      </c>
      <c r="U22" s="73"/>
    </row>
    <row r="23" spans="1:21" ht="5.0999999999999996" customHeight="1" x14ac:dyDescent="0.25">
      <c r="A23" s="27"/>
      <c r="G23" s="26"/>
      <c r="H23" s="27"/>
      <c r="I23" s="28"/>
      <c r="J23" s="28"/>
      <c r="K23" s="28"/>
      <c r="L23" s="29"/>
      <c r="M23" s="30"/>
      <c r="N23" s="71"/>
      <c r="O23" s="27"/>
      <c r="P23" s="28"/>
      <c r="Q23" s="28"/>
      <c r="R23" s="28"/>
      <c r="S23" s="29"/>
      <c r="T23" s="30"/>
      <c r="U23" s="71"/>
    </row>
    <row r="24" spans="1:21" ht="15" customHeight="1" x14ac:dyDescent="0.25">
      <c r="A24" s="5"/>
      <c r="G24" s="47"/>
      <c r="H24" s="5"/>
      <c r="I24" s="149" t="s">
        <v>9</v>
      </c>
      <c r="J24" s="149"/>
      <c r="K24" s="149"/>
      <c r="L24" s="150"/>
      <c r="M24" s="57">
        <f>Feb!$F$18+Feb!$F$54</f>
        <v>0</v>
      </c>
      <c r="N24" s="73"/>
      <c r="O24" s="5"/>
      <c r="P24" s="149" t="s">
        <v>9</v>
      </c>
      <c r="Q24" s="149"/>
      <c r="R24" s="149"/>
      <c r="S24" s="150"/>
      <c r="T24" s="57">
        <f>Aug!$F$18+Aug!$F$54</f>
        <v>0</v>
      </c>
      <c r="U24" s="73"/>
    </row>
    <row r="25" spans="1:21" ht="5.0999999999999996" customHeight="1" thickBot="1" x14ac:dyDescent="0.3">
      <c r="A25" s="27"/>
      <c r="G25" s="26"/>
      <c r="H25" s="27"/>
      <c r="I25" s="28"/>
      <c r="J25" s="28"/>
      <c r="K25" s="28"/>
      <c r="L25" s="29"/>
      <c r="M25" s="30"/>
      <c r="N25" s="72"/>
      <c r="O25" s="27"/>
      <c r="P25" s="28"/>
      <c r="Q25" s="28"/>
      <c r="R25" s="28"/>
      <c r="S25" s="29"/>
      <c r="T25" s="30"/>
      <c r="U25" s="72"/>
    </row>
    <row r="26" spans="1:21" ht="15" customHeight="1" thickBot="1" x14ac:dyDescent="0.3">
      <c r="A26" s="5"/>
      <c r="G26" s="47"/>
      <c r="H26" s="45"/>
      <c r="I26" s="184" t="s">
        <v>108</v>
      </c>
      <c r="J26" s="185"/>
      <c r="K26" s="185"/>
      <c r="L26" s="186"/>
      <c r="M26" s="40">
        <f>M22-M24</f>
        <v>0</v>
      </c>
      <c r="N26" s="73"/>
      <c r="O26" s="45"/>
      <c r="P26" s="184" t="s">
        <v>108</v>
      </c>
      <c r="Q26" s="185"/>
      <c r="R26" s="185"/>
      <c r="S26" s="186"/>
      <c r="T26" s="40">
        <f>T22-T24</f>
        <v>0</v>
      </c>
      <c r="U26" s="73"/>
    </row>
    <row r="27" spans="1:21" s="38" customFormat="1" ht="5.0999999999999996" customHeight="1" x14ac:dyDescent="0.25">
      <c r="A27" s="27"/>
      <c r="G27" s="31"/>
      <c r="H27" s="27"/>
      <c r="I27" s="28"/>
      <c r="J27" s="28"/>
      <c r="K27" s="28"/>
      <c r="L27" s="29"/>
      <c r="M27" s="30"/>
      <c r="N27" s="71"/>
      <c r="O27" s="27"/>
      <c r="P27" s="28"/>
      <c r="Q27" s="28"/>
      <c r="R27" s="28"/>
      <c r="S27" s="29"/>
      <c r="T27" s="30"/>
      <c r="U27" s="71"/>
    </row>
    <row r="28" spans="1:21" ht="9.9499999999999993" customHeight="1" x14ac:dyDescent="0.25">
      <c r="A28" s="5"/>
      <c r="G28" s="47"/>
      <c r="H28" s="45"/>
      <c r="I28" s="28"/>
      <c r="J28" s="28"/>
      <c r="K28" s="28"/>
      <c r="L28" s="29"/>
      <c r="M28" s="30"/>
      <c r="N28" s="73"/>
      <c r="O28" s="45"/>
      <c r="P28" s="28"/>
      <c r="Q28" s="28"/>
      <c r="R28" s="28"/>
      <c r="S28" s="29"/>
      <c r="T28" s="30"/>
      <c r="U28" s="73"/>
    </row>
    <row r="29" spans="1:21" ht="5.0999999999999996" customHeight="1" x14ac:dyDescent="0.25">
      <c r="A29" s="27"/>
      <c r="G29" s="32"/>
      <c r="H29" s="23"/>
      <c r="I29" s="58"/>
      <c r="J29" s="58"/>
      <c r="K29" s="58"/>
      <c r="L29" s="58"/>
      <c r="M29" s="58"/>
      <c r="N29" s="72"/>
      <c r="O29" s="23"/>
      <c r="P29" s="58"/>
      <c r="Q29" s="58"/>
      <c r="R29" s="58"/>
      <c r="S29" s="58"/>
      <c r="T29" s="58"/>
      <c r="U29" s="72"/>
    </row>
    <row r="30" spans="1:21" ht="15" customHeight="1" x14ac:dyDescent="0.25">
      <c r="A30" s="5"/>
      <c r="G30" s="76"/>
      <c r="H30" s="51"/>
      <c r="I30" s="158" t="s">
        <v>109</v>
      </c>
      <c r="J30" s="158"/>
      <c r="K30" s="158"/>
      <c r="L30" s="158"/>
      <c r="M30" s="158"/>
      <c r="N30" s="73"/>
      <c r="O30" s="51"/>
      <c r="P30" s="158" t="s">
        <v>116</v>
      </c>
      <c r="Q30" s="158"/>
      <c r="R30" s="158"/>
      <c r="S30" s="158"/>
      <c r="T30" s="158"/>
      <c r="U30" s="73"/>
    </row>
    <row r="31" spans="1:21" ht="5.0999999999999996" customHeight="1" x14ac:dyDescent="0.25">
      <c r="A31" s="27"/>
      <c r="G31" s="26"/>
      <c r="H31" s="51"/>
      <c r="I31" s="158"/>
      <c r="J31" s="158"/>
      <c r="K31" s="158"/>
      <c r="L31" s="158"/>
      <c r="M31" s="158"/>
      <c r="N31" s="71"/>
      <c r="O31" s="51"/>
      <c r="P31" s="158"/>
      <c r="Q31" s="158"/>
      <c r="R31" s="158"/>
      <c r="S31" s="158"/>
      <c r="T31" s="158"/>
      <c r="U31" s="71"/>
    </row>
    <row r="32" spans="1:21" ht="15" customHeight="1" x14ac:dyDescent="0.25">
      <c r="A32" s="5"/>
      <c r="G32" s="47"/>
      <c r="H32" s="5"/>
      <c r="I32" s="158"/>
      <c r="J32" s="158"/>
      <c r="K32" s="158"/>
      <c r="L32" s="158"/>
      <c r="M32" s="158"/>
      <c r="N32" s="73"/>
      <c r="O32" s="5"/>
      <c r="P32" s="158"/>
      <c r="Q32" s="158"/>
      <c r="R32" s="158"/>
      <c r="S32" s="158"/>
      <c r="T32" s="158"/>
      <c r="U32" s="73"/>
    </row>
    <row r="33" spans="1:21" ht="5.0999999999999996" customHeight="1" x14ac:dyDescent="0.25">
      <c r="A33" s="27"/>
      <c r="G33" s="26"/>
      <c r="H33" s="27"/>
      <c r="I33" s="24"/>
      <c r="J33" s="24"/>
      <c r="K33" s="24"/>
      <c r="L33" s="24"/>
      <c r="M33" s="24"/>
      <c r="N33" s="71"/>
      <c r="O33" s="27"/>
      <c r="P33" s="24"/>
      <c r="Q33" s="24"/>
      <c r="R33" s="24"/>
      <c r="S33" s="24"/>
      <c r="T33" s="24"/>
      <c r="U33" s="71"/>
    </row>
    <row r="34" spans="1:21" ht="15" customHeight="1" x14ac:dyDescent="0.25">
      <c r="A34" s="5"/>
      <c r="G34" s="47"/>
      <c r="H34" s="5"/>
      <c r="I34" s="149" t="s">
        <v>7</v>
      </c>
      <c r="J34" s="149"/>
      <c r="K34" s="149"/>
      <c r="L34" s="150"/>
      <c r="M34" s="57">
        <f>Mrz!$F$10+Mrz!$F$14+Mrz!$F$16</f>
        <v>0</v>
      </c>
      <c r="N34" s="73"/>
      <c r="O34" s="5"/>
      <c r="P34" s="149" t="s">
        <v>7</v>
      </c>
      <c r="Q34" s="149"/>
      <c r="R34" s="149"/>
      <c r="S34" s="150"/>
      <c r="T34" s="57">
        <f>Sep!$F$10+Sep!$F$14+Sep!$F$16</f>
        <v>0</v>
      </c>
      <c r="U34" s="73"/>
    </row>
    <row r="35" spans="1:21" ht="5.0999999999999996" customHeight="1" x14ac:dyDescent="0.25">
      <c r="A35" s="27"/>
      <c r="G35" s="44"/>
      <c r="H35" s="27"/>
      <c r="I35" s="28"/>
      <c r="J35" s="28"/>
      <c r="K35" s="28"/>
      <c r="L35" s="29"/>
      <c r="M35" s="30"/>
      <c r="N35" s="72"/>
      <c r="O35" s="27"/>
      <c r="P35" s="28"/>
      <c r="Q35" s="28"/>
      <c r="R35" s="28"/>
      <c r="S35" s="29"/>
      <c r="T35" s="30"/>
      <c r="U35" s="72"/>
    </row>
    <row r="36" spans="1:21" ht="15" customHeight="1" x14ac:dyDescent="0.25">
      <c r="A36" s="5"/>
      <c r="G36" s="47"/>
      <c r="H36" s="5"/>
      <c r="I36" s="149" t="s">
        <v>9</v>
      </c>
      <c r="J36" s="149"/>
      <c r="K36" s="149"/>
      <c r="L36" s="150"/>
      <c r="M36" s="57">
        <f>Mrz!$F$18+Mrz!$F$54</f>
        <v>0</v>
      </c>
      <c r="N36" s="73"/>
      <c r="O36" s="5"/>
      <c r="P36" s="149" t="s">
        <v>9</v>
      </c>
      <c r="Q36" s="149"/>
      <c r="R36" s="149"/>
      <c r="S36" s="150"/>
      <c r="T36" s="57">
        <f>Sep!$F$18+Sep!$F$54</f>
        <v>0</v>
      </c>
      <c r="U36" s="73"/>
    </row>
    <row r="37" spans="1:21" ht="5.0999999999999996" customHeight="1" thickBot="1" x14ac:dyDescent="0.3">
      <c r="A37" s="27"/>
      <c r="G37" s="26"/>
      <c r="H37" s="27"/>
      <c r="I37" s="28"/>
      <c r="J37" s="28"/>
      <c r="K37" s="28"/>
      <c r="L37" s="29"/>
      <c r="M37" s="30"/>
      <c r="N37" s="71"/>
      <c r="O37" s="27"/>
      <c r="P37" s="28"/>
      <c r="Q37" s="28"/>
      <c r="R37" s="28"/>
      <c r="S37" s="29"/>
      <c r="T37" s="30"/>
      <c r="U37" s="71"/>
    </row>
    <row r="38" spans="1:21" ht="15" customHeight="1" thickBot="1" x14ac:dyDescent="0.3">
      <c r="A38" s="5"/>
      <c r="G38" s="47"/>
      <c r="H38" s="5"/>
      <c r="I38" s="184" t="s">
        <v>108</v>
      </c>
      <c r="J38" s="185"/>
      <c r="K38" s="185"/>
      <c r="L38" s="186"/>
      <c r="M38" s="40">
        <f>M34-M36</f>
        <v>0</v>
      </c>
      <c r="N38" s="73"/>
      <c r="O38" s="5"/>
      <c r="P38" s="184" t="s">
        <v>108</v>
      </c>
      <c r="Q38" s="185"/>
      <c r="R38" s="185"/>
      <c r="S38" s="186"/>
      <c r="T38" s="40">
        <f>T34-T36</f>
        <v>0</v>
      </c>
      <c r="U38" s="73"/>
    </row>
    <row r="39" spans="1:21" ht="5.0999999999999996" customHeight="1" x14ac:dyDescent="0.25">
      <c r="A39" s="27"/>
      <c r="G39" s="26"/>
      <c r="H39" s="27"/>
      <c r="I39" s="28"/>
      <c r="J39" s="28"/>
      <c r="K39" s="28"/>
      <c r="L39" s="29"/>
      <c r="M39" s="30"/>
      <c r="N39" s="72"/>
      <c r="O39" s="27"/>
      <c r="P39" s="28"/>
      <c r="Q39" s="28"/>
      <c r="R39" s="28"/>
      <c r="S39" s="29"/>
      <c r="T39" s="30"/>
      <c r="U39" s="72"/>
    </row>
    <row r="40" spans="1:21" ht="9.9499999999999993" customHeight="1" x14ac:dyDescent="0.25">
      <c r="A40" s="5"/>
      <c r="G40" s="47"/>
      <c r="H40" s="45"/>
      <c r="I40" s="28"/>
      <c r="J40" s="28"/>
      <c r="K40" s="28"/>
      <c r="L40" s="29"/>
      <c r="M40" s="30"/>
      <c r="N40" s="73"/>
      <c r="O40" s="45"/>
      <c r="P40" s="28"/>
      <c r="Q40" s="28"/>
      <c r="R40" s="28"/>
      <c r="S40" s="29"/>
      <c r="T40" s="30"/>
      <c r="U40" s="73"/>
    </row>
    <row r="41" spans="1:21" ht="5.0999999999999996" customHeight="1" x14ac:dyDescent="0.25">
      <c r="A41" s="27"/>
      <c r="G41" s="44"/>
      <c r="H41" s="27"/>
      <c r="I41" s="58"/>
      <c r="J41" s="58"/>
      <c r="K41" s="58"/>
      <c r="L41" s="58"/>
      <c r="M41" s="58"/>
      <c r="N41" s="71"/>
      <c r="O41" s="27"/>
      <c r="P41" s="58"/>
      <c r="Q41" s="58"/>
      <c r="R41" s="58"/>
      <c r="S41" s="58"/>
      <c r="T41" s="58"/>
      <c r="U41" s="71"/>
    </row>
    <row r="42" spans="1:21" ht="15" customHeight="1" x14ac:dyDescent="0.25">
      <c r="A42" s="5"/>
      <c r="G42" s="47"/>
      <c r="H42" s="45"/>
      <c r="I42" s="158" t="s">
        <v>111</v>
      </c>
      <c r="J42" s="158"/>
      <c r="K42" s="158"/>
      <c r="L42" s="158"/>
      <c r="M42" s="158"/>
      <c r="N42" s="73"/>
      <c r="O42" s="45"/>
      <c r="P42" s="158" t="s">
        <v>117</v>
      </c>
      <c r="Q42" s="158"/>
      <c r="R42" s="158"/>
      <c r="S42" s="158"/>
      <c r="T42" s="158"/>
      <c r="U42" s="73"/>
    </row>
    <row r="43" spans="1:21" ht="5.0999999999999996" customHeight="1" x14ac:dyDescent="0.25">
      <c r="A43" s="27"/>
      <c r="G43" s="32"/>
      <c r="H43" s="23"/>
      <c r="I43" s="158"/>
      <c r="J43" s="158"/>
      <c r="K43" s="158"/>
      <c r="L43" s="158"/>
      <c r="M43" s="158"/>
      <c r="N43" s="72"/>
      <c r="O43" s="23"/>
      <c r="P43" s="158"/>
      <c r="Q43" s="158"/>
      <c r="R43" s="158"/>
      <c r="S43" s="158"/>
      <c r="T43" s="158"/>
      <c r="U43" s="72"/>
    </row>
    <row r="44" spans="1:21" ht="15" customHeight="1" x14ac:dyDescent="0.25">
      <c r="A44" s="5"/>
      <c r="G44" s="31"/>
      <c r="H44" s="51"/>
      <c r="I44" s="158"/>
      <c r="J44" s="158"/>
      <c r="K44" s="158"/>
      <c r="L44" s="158"/>
      <c r="M44" s="158"/>
      <c r="N44" s="73"/>
      <c r="O44" s="51"/>
      <c r="P44" s="158"/>
      <c r="Q44" s="158"/>
      <c r="R44" s="158"/>
      <c r="S44" s="158"/>
      <c r="T44" s="158"/>
      <c r="U44" s="73"/>
    </row>
    <row r="45" spans="1:21" ht="5.0999999999999996" customHeight="1" x14ac:dyDescent="0.25">
      <c r="A45" s="27"/>
      <c r="G45" s="32"/>
      <c r="H45" s="27"/>
      <c r="I45" s="24"/>
      <c r="J45" s="24"/>
      <c r="K45" s="24"/>
      <c r="L45" s="24"/>
      <c r="M45" s="24"/>
      <c r="N45" s="71"/>
      <c r="O45" s="27"/>
      <c r="P45" s="24"/>
      <c r="Q45" s="24"/>
      <c r="R45" s="24"/>
      <c r="S45" s="24"/>
      <c r="T45" s="24"/>
      <c r="U45" s="71"/>
    </row>
    <row r="46" spans="1:21" ht="15" customHeight="1" x14ac:dyDescent="0.25">
      <c r="A46" s="5"/>
      <c r="B46" s="158" t="s">
        <v>123</v>
      </c>
      <c r="C46" s="158"/>
      <c r="D46" s="158"/>
      <c r="E46" s="158"/>
      <c r="F46" s="158"/>
      <c r="G46" s="159"/>
      <c r="H46" s="5"/>
      <c r="I46" s="149" t="s">
        <v>7</v>
      </c>
      <c r="J46" s="149"/>
      <c r="K46" s="149"/>
      <c r="L46" s="150"/>
      <c r="M46" s="57">
        <f>Apr!$F$10+Apr!$F$14+Apr!$F$16</f>
        <v>0</v>
      </c>
      <c r="N46" s="73"/>
      <c r="O46" s="5"/>
      <c r="P46" s="149" t="s">
        <v>7</v>
      </c>
      <c r="Q46" s="149"/>
      <c r="R46" s="149"/>
      <c r="S46" s="150"/>
      <c r="T46" s="57">
        <f>Okt!$F$10+Okt!$F$14+Okt!$F$16</f>
        <v>0</v>
      </c>
      <c r="U46" s="73"/>
    </row>
    <row r="47" spans="1:21" ht="5.0999999999999996" customHeight="1" x14ac:dyDescent="0.25">
      <c r="A47" s="23"/>
      <c r="B47" s="158"/>
      <c r="C47" s="158"/>
      <c r="D47" s="158"/>
      <c r="E47" s="158"/>
      <c r="F47" s="158"/>
      <c r="G47" s="160"/>
      <c r="H47" s="27"/>
      <c r="I47" s="28"/>
      <c r="J47" s="28"/>
      <c r="K47" s="28"/>
      <c r="L47" s="29"/>
      <c r="M47" s="30"/>
      <c r="N47" s="71"/>
      <c r="O47" s="27"/>
      <c r="P47" s="28"/>
      <c r="Q47" s="28"/>
      <c r="R47" s="28"/>
      <c r="S47" s="29"/>
      <c r="T47" s="30"/>
      <c r="U47" s="71"/>
    </row>
    <row r="48" spans="1:21" ht="15" customHeight="1" x14ac:dyDescent="0.25">
      <c r="A48" s="23"/>
      <c r="B48" s="158"/>
      <c r="C48" s="158"/>
      <c r="D48" s="158"/>
      <c r="E48" s="158"/>
      <c r="F48" s="158"/>
      <c r="G48" s="160"/>
      <c r="H48" s="5"/>
      <c r="I48" s="149" t="s">
        <v>9</v>
      </c>
      <c r="J48" s="149"/>
      <c r="K48" s="149"/>
      <c r="L48" s="150"/>
      <c r="M48" s="57">
        <f>Apr!$F$18+Apr!$F$54</f>
        <v>0</v>
      </c>
      <c r="N48" s="73"/>
      <c r="O48" s="5"/>
      <c r="P48" s="149" t="s">
        <v>9</v>
      </c>
      <c r="Q48" s="149"/>
      <c r="R48" s="149"/>
      <c r="S48" s="150"/>
      <c r="T48" s="57">
        <f>Okt!$F$18+Okt!$F$54</f>
        <v>0</v>
      </c>
      <c r="U48" s="73"/>
    </row>
    <row r="49" spans="1:21" ht="5.0999999999999996" customHeight="1" thickBot="1" x14ac:dyDescent="0.3">
      <c r="A49" s="23"/>
      <c r="B49" s="58"/>
      <c r="C49" s="58"/>
      <c r="D49" s="58"/>
      <c r="E49" s="58"/>
      <c r="F49" s="58"/>
      <c r="G49" s="160"/>
      <c r="H49" s="27"/>
      <c r="I49" s="28"/>
      <c r="J49" s="28"/>
      <c r="K49" s="28"/>
      <c r="L49" s="29"/>
      <c r="M49" s="30"/>
      <c r="N49" s="72"/>
      <c r="O49" s="27"/>
      <c r="P49" s="28"/>
      <c r="Q49" s="28"/>
      <c r="R49" s="28"/>
      <c r="S49" s="29"/>
      <c r="T49" s="30"/>
      <c r="U49" s="72"/>
    </row>
    <row r="50" spans="1:21" ht="15" customHeight="1" thickBot="1" x14ac:dyDescent="0.3">
      <c r="A50" s="23"/>
      <c r="B50" s="149" t="str">
        <f>IF(F50=0,"",INDEX(I77:I88,MATCH(F50,J77:J88,0)))</f>
        <v/>
      </c>
      <c r="C50" s="149"/>
      <c r="D50" s="149"/>
      <c r="E50" s="150"/>
      <c r="F50" s="57">
        <f>MAX(J77:J88)</f>
        <v>0</v>
      </c>
      <c r="G50" s="26"/>
      <c r="H50" s="5"/>
      <c r="I50" s="184" t="s">
        <v>108</v>
      </c>
      <c r="J50" s="185"/>
      <c r="K50" s="185"/>
      <c r="L50" s="186"/>
      <c r="M50" s="40">
        <f>M46-M48</f>
        <v>0</v>
      </c>
      <c r="N50" s="73"/>
      <c r="O50" s="5"/>
      <c r="P50" s="184" t="s">
        <v>108</v>
      </c>
      <c r="Q50" s="185"/>
      <c r="R50" s="185"/>
      <c r="S50" s="186"/>
      <c r="T50" s="40">
        <f>T46-T48</f>
        <v>0</v>
      </c>
      <c r="U50" s="73"/>
    </row>
    <row r="51" spans="1:21" ht="5.0999999999999996" customHeight="1" x14ac:dyDescent="0.25">
      <c r="A51" s="23"/>
      <c r="B51" s="28"/>
      <c r="C51" s="28"/>
      <c r="D51" s="28"/>
      <c r="E51" s="29"/>
      <c r="F51" s="30"/>
      <c r="G51" s="26"/>
      <c r="H51" s="27"/>
      <c r="I51" s="28"/>
      <c r="J51" s="28"/>
      <c r="K51" s="28"/>
      <c r="L51" s="29"/>
      <c r="M51" s="30"/>
      <c r="N51" s="71"/>
      <c r="O51" s="27"/>
      <c r="P51" s="28"/>
      <c r="Q51" s="28"/>
      <c r="R51" s="28"/>
      <c r="S51" s="29"/>
      <c r="T51" s="30"/>
      <c r="U51" s="71"/>
    </row>
    <row r="52" spans="1:21" ht="9.9499999999999993" customHeight="1" x14ac:dyDescent="0.25">
      <c r="A52" s="23"/>
      <c r="B52" s="28"/>
      <c r="C52" s="28"/>
      <c r="D52" s="28"/>
      <c r="E52" s="29"/>
      <c r="F52" s="30"/>
      <c r="G52" s="47"/>
      <c r="H52" s="5"/>
      <c r="I52" s="28"/>
      <c r="J52" s="28"/>
      <c r="K52" s="28"/>
      <c r="L52" s="29"/>
      <c r="M52" s="30"/>
      <c r="N52" s="73"/>
      <c r="O52" s="5"/>
      <c r="P52" s="28"/>
      <c r="Q52" s="28"/>
      <c r="R52" s="28"/>
      <c r="S52" s="29"/>
      <c r="T52" s="30"/>
      <c r="U52" s="73"/>
    </row>
    <row r="53" spans="1:21" ht="5.0999999999999996" customHeight="1" x14ac:dyDescent="0.25">
      <c r="A53" s="23"/>
      <c r="B53" s="42"/>
      <c r="C53" s="28"/>
      <c r="D53" s="28"/>
      <c r="E53" s="29"/>
      <c r="F53" s="41"/>
      <c r="G53" s="26"/>
      <c r="H53" s="27"/>
      <c r="I53" s="58"/>
      <c r="J53" s="58"/>
      <c r="K53" s="58"/>
      <c r="L53" s="58"/>
      <c r="M53" s="58"/>
      <c r="N53" s="72"/>
      <c r="O53" s="27"/>
      <c r="P53" s="58"/>
      <c r="Q53" s="58"/>
      <c r="R53" s="58"/>
      <c r="S53" s="58"/>
      <c r="T53" s="58"/>
      <c r="U53" s="72"/>
    </row>
    <row r="54" spans="1:21" ht="15" customHeight="1" x14ac:dyDescent="0.25">
      <c r="A54" s="23"/>
      <c r="B54" s="158" t="s">
        <v>124</v>
      </c>
      <c r="C54" s="158"/>
      <c r="D54" s="158"/>
      <c r="E54" s="158"/>
      <c r="F54" s="158"/>
      <c r="G54" s="47"/>
      <c r="H54" s="45"/>
      <c r="I54" s="158" t="s">
        <v>112</v>
      </c>
      <c r="J54" s="158"/>
      <c r="K54" s="158"/>
      <c r="L54" s="158"/>
      <c r="M54" s="158"/>
      <c r="N54" s="73"/>
      <c r="O54" s="45"/>
      <c r="P54" s="158" t="s">
        <v>118</v>
      </c>
      <c r="Q54" s="158"/>
      <c r="R54" s="158"/>
      <c r="S54" s="158"/>
      <c r="T54" s="158"/>
      <c r="U54" s="73"/>
    </row>
    <row r="55" spans="1:21" ht="5.0999999999999996" customHeight="1" x14ac:dyDescent="0.25">
      <c r="A55" s="23"/>
      <c r="B55" s="158"/>
      <c r="C55" s="158"/>
      <c r="D55" s="158"/>
      <c r="E55" s="158"/>
      <c r="F55" s="158"/>
      <c r="G55" s="26"/>
      <c r="H55" s="27"/>
      <c r="I55" s="158"/>
      <c r="J55" s="158"/>
      <c r="K55" s="158"/>
      <c r="L55" s="158"/>
      <c r="M55" s="158"/>
      <c r="N55" s="71"/>
      <c r="O55" s="27"/>
      <c r="P55" s="158"/>
      <c r="Q55" s="158"/>
      <c r="R55" s="158"/>
      <c r="S55" s="158"/>
      <c r="T55" s="158"/>
      <c r="U55" s="71"/>
    </row>
    <row r="56" spans="1:21" ht="15" customHeight="1" x14ac:dyDescent="0.25">
      <c r="A56" s="23"/>
      <c r="B56" s="158"/>
      <c r="C56" s="158"/>
      <c r="D56" s="158"/>
      <c r="E56" s="158"/>
      <c r="F56" s="158"/>
      <c r="G56" s="47"/>
      <c r="H56" s="51"/>
      <c r="I56" s="158"/>
      <c r="J56" s="158"/>
      <c r="K56" s="158"/>
      <c r="L56" s="158"/>
      <c r="M56" s="158"/>
      <c r="N56" s="73"/>
      <c r="O56" s="51"/>
      <c r="P56" s="158"/>
      <c r="Q56" s="158"/>
      <c r="R56" s="158"/>
      <c r="S56" s="158"/>
      <c r="T56" s="158"/>
      <c r="U56" s="73"/>
    </row>
    <row r="57" spans="1:21" ht="5.0999999999999996" customHeight="1" x14ac:dyDescent="0.25">
      <c r="A57" s="23"/>
      <c r="B57" s="58"/>
      <c r="C57" s="58"/>
      <c r="D57" s="58"/>
      <c r="E57" s="58"/>
      <c r="F57" s="58"/>
      <c r="G57" s="44"/>
      <c r="H57" s="27"/>
      <c r="I57" s="24"/>
      <c r="J57" s="24"/>
      <c r="K57" s="24"/>
      <c r="L57" s="24"/>
      <c r="M57" s="24"/>
      <c r="N57" s="72"/>
      <c r="O57" s="27"/>
      <c r="P57" s="24"/>
      <c r="Q57" s="24"/>
      <c r="R57" s="24"/>
      <c r="S57" s="24"/>
      <c r="T57" s="24"/>
      <c r="U57" s="72"/>
    </row>
    <row r="58" spans="1:21" ht="15" customHeight="1" x14ac:dyDescent="0.25">
      <c r="A58" s="23"/>
      <c r="B58" s="149" t="str">
        <f>IF(F58=0,"",INDEX(I77:I88,MATCH(F58,J77:J88,0)))</f>
        <v/>
      </c>
      <c r="C58" s="149"/>
      <c r="D58" s="149"/>
      <c r="E58" s="150"/>
      <c r="F58" s="57">
        <f t="array" ref="F58">MIN(IF(J77:J88&gt;0,J77:J88))</f>
        <v>0</v>
      </c>
      <c r="G58" s="47"/>
      <c r="H58" s="5"/>
      <c r="I58" s="149" t="s">
        <v>7</v>
      </c>
      <c r="J58" s="149"/>
      <c r="K58" s="149"/>
      <c r="L58" s="150"/>
      <c r="M58" s="57">
        <f>Mai!$F$10+Mai!$F$14+Mai!$F$16</f>
        <v>0</v>
      </c>
      <c r="N58" s="71"/>
      <c r="O58" s="5"/>
      <c r="P58" s="149" t="s">
        <v>7</v>
      </c>
      <c r="Q58" s="149"/>
      <c r="R58" s="149"/>
      <c r="S58" s="150"/>
      <c r="T58" s="57">
        <f>Nov!$F$10+Nov!$F$14+Nov!$F$16</f>
        <v>0</v>
      </c>
      <c r="U58" s="71"/>
    </row>
    <row r="59" spans="1:21" ht="5.0999999999999996" customHeight="1" x14ac:dyDescent="0.25">
      <c r="A59" s="23"/>
      <c r="B59" s="42"/>
      <c r="C59" s="28"/>
      <c r="D59" s="28"/>
      <c r="E59" s="29"/>
      <c r="F59" s="41"/>
      <c r="G59" s="26"/>
      <c r="H59" s="27"/>
      <c r="I59" s="28"/>
      <c r="J59" s="28"/>
      <c r="K59" s="28"/>
      <c r="L59" s="29"/>
      <c r="M59" s="30"/>
      <c r="N59" s="73"/>
      <c r="O59" s="27"/>
      <c r="P59" s="28"/>
      <c r="Q59" s="28"/>
      <c r="R59" s="28"/>
      <c r="S59" s="29"/>
      <c r="T59" s="30"/>
      <c r="U59" s="73"/>
    </row>
    <row r="60" spans="1:21" ht="15" customHeight="1" x14ac:dyDescent="0.25">
      <c r="A60" s="23"/>
      <c r="B60" s="28"/>
      <c r="C60" s="28"/>
      <c r="D60" s="28"/>
      <c r="E60" s="29"/>
      <c r="F60" s="30"/>
      <c r="G60" s="47"/>
      <c r="H60" s="5"/>
      <c r="I60" s="149" t="s">
        <v>9</v>
      </c>
      <c r="J60" s="149"/>
      <c r="K60" s="149"/>
      <c r="L60" s="150"/>
      <c r="M60" s="57">
        <f>Mai!$F$18+Mai!$F$54</f>
        <v>0</v>
      </c>
      <c r="N60" s="72"/>
      <c r="O60" s="5"/>
      <c r="P60" s="149" t="s">
        <v>9</v>
      </c>
      <c r="Q60" s="149"/>
      <c r="R60" s="149"/>
      <c r="S60" s="150"/>
      <c r="T60" s="57">
        <f>Nov!$F$18+Nov!$F$54</f>
        <v>0</v>
      </c>
      <c r="U60" s="72"/>
    </row>
    <row r="61" spans="1:21" ht="5.0999999999999996" customHeight="1" thickBot="1" x14ac:dyDescent="0.3">
      <c r="A61" s="23"/>
      <c r="B61" s="42"/>
      <c r="C61" s="28"/>
      <c r="D61" s="28"/>
      <c r="E61" s="29"/>
      <c r="F61" s="41"/>
      <c r="G61" s="26"/>
      <c r="H61" s="27"/>
      <c r="I61" s="28"/>
      <c r="J61" s="28"/>
      <c r="K61" s="28"/>
      <c r="L61" s="29"/>
      <c r="M61" s="30"/>
      <c r="N61" s="73"/>
      <c r="O61" s="27"/>
      <c r="P61" s="28"/>
      <c r="Q61" s="28"/>
      <c r="R61" s="28"/>
      <c r="S61" s="29"/>
      <c r="T61" s="30"/>
      <c r="U61" s="73"/>
    </row>
    <row r="62" spans="1:21" ht="15" customHeight="1" thickBot="1" x14ac:dyDescent="0.3">
      <c r="A62" s="23"/>
      <c r="B62" s="158" t="s">
        <v>125</v>
      </c>
      <c r="C62" s="158"/>
      <c r="D62" s="158"/>
      <c r="E62" s="158"/>
      <c r="F62" s="158"/>
      <c r="G62" s="47"/>
      <c r="H62" s="5"/>
      <c r="I62" s="184" t="s">
        <v>108</v>
      </c>
      <c r="J62" s="185"/>
      <c r="K62" s="185"/>
      <c r="L62" s="186"/>
      <c r="M62" s="40">
        <f>M58-M60</f>
        <v>0</v>
      </c>
      <c r="N62" s="71"/>
      <c r="O62" s="5"/>
      <c r="P62" s="184" t="s">
        <v>108</v>
      </c>
      <c r="Q62" s="185"/>
      <c r="R62" s="185"/>
      <c r="S62" s="186"/>
      <c r="T62" s="40">
        <f>T58-T60</f>
        <v>0</v>
      </c>
      <c r="U62" s="71"/>
    </row>
    <row r="63" spans="1:21" ht="5.0999999999999996" customHeight="1" x14ac:dyDescent="0.25">
      <c r="A63" s="23"/>
      <c r="B63" s="158"/>
      <c r="C63" s="158"/>
      <c r="D63" s="158"/>
      <c r="E63" s="158"/>
      <c r="F63" s="158"/>
      <c r="G63" s="26"/>
      <c r="H63" s="27"/>
      <c r="I63" s="28"/>
      <c r="J63" s="28"/>
      <c r="K63" s="28"/>
      <c r="L63" s="29"/>
      <c r="M63" s="30"/>
      <c r="N63" s="73"/>
      <c r="O63" s="27"/>
      <c r="P63" s="28"/>
      <c r="Q63" s="28"/>
      <c r="R63" s="28"/>
      <c r="S63" s="29"/>
      <c r="T63" s="30"/>
      <c r="U63" s="73"/>
    </row>
    <row r="64" spans="1:21" ht="9.9499999999999993" customHeight="1" x14ac:dyDescent="0.25">
      <c r="A64" s="23"/>
      <c r="B64" s="158"/>
      <c r="C64" s="158"/>
      <c r="D64" s="158"/>
      <c r="E64" s="158"/>
      <c r="F64" s="158"/>
      <c r="G64" s="47"/>
      <c r="H64" s="5"/>
      <c r="I64" s="28"/>
      <c r="J64" s="28"/>
      <c r="K64" s="28"/>
      <c r="L64" s="29"/>
      <c r="M64" s="30"/>
      <c r="N64" s="72"/>
      <c r="O64" s="5"/>
      <c r="P64" s="28"/>
      <c r="Q64" s="28"/>
      <c r="R64" s="28"/>
      <c r="S64" s="29"/>
      <c r="T64" s="30"/>
      <c r="U64" s="72"/>
    </row>
    <row r="65" spans="1:21" ht="5.0999999999999996" customHeight="1" x14ac:dyDescent="0.25">
      <c r="A65" s="23"/>
      <c r="B65" s="58"/>
      <c r="C65" s="58"/>
      <c r="D65" s="58"/>
      <c r="E65" s="58"/>
      <c r="F65" s="58"/>
      <c r="G65" s="44"/>
      <c r="H65" s="27"/>
      <c r="I65" s="58"/>
      <c r="J65" s="58"/>
      <c r="K65" s="58"/>
      <c r="L65" s="58"/>
      <c r="M65" s="58"/>
      <c r="N65" s="73"/>
      <c r="O65" s="27"/>
      <c r="P65" s="58"/>
      <c r="Q65" s="58"/>
      <c r="R65" s="58"/>
      <c r="S65" s="58"/>
      <c r="T65" s="58"/>
      <c r="U65" s="73"/>
    </row>
    <row r="66" spans="1:21" ht="15" customHeight="1" x14ac:dyDescent="0.25">
      <c r="A66" s="23"/>
      <c r="B66" s="149" t="str">
        <f>IF(F66=0,"",INDEX(O77:O88,MATCH(F66,N77:N88,0)))</f>
        <v/>
      </c>
      <c r="C66" s="149"/>
      <c r="D66" s="149"/>
      <c r="E66" s="150"/>
      <c r="F66" s="57">
        <f>MAX(N77:N88)</f>
        <v>0</v>
      </c>
      <c r="G66" s="47"/>
      <c r="H66" s="51"/>
      <c r="I66" s="158" t="s">
        <v>113</v>
      </c>
      <c r="J66" s="158"/>
      <c r="K66" s="158"/>
      <c r="L66" s="158"/>
      <c r="M66" s="158"/>
      <c r="N66" s="71"/>
      <c r="O66" s="51"/>
      <c r="P66" s="158" t="s">
        <v>119</v>
      </c>
      <c r="Q66" s="158"/>
      <c r="R66" s="158"/>
      <c r="S66" s="158"/>
      <c r="T66" s="158"/>
      <c r="U66" s="71"/>
    </row>
    <row r="67" spans="1:21" ht="5.0999999999999996" customHeight="1" x14ac:dyDescent="0.25">
      <c r="A67" s="23"/>
      <c r="G67" s="26"/>
      <c r="H67" s="27"/>
      <c r="I67" s="158"/>
      <c r="J67" s="158"/>
      <c r="K67" s="158"/>
      <c r="L67" s="158"/>
      <c r="M67" s="158"/>
      <c r="N67" s="73"/>
      <c r="O67" s="27"/>
      <c r="P67" s="158"/>
      <c r="Q67" s="158"/>
      <c r="R67" s="158"/>
      <c r="S67" s="158"/>
      <c r="T67" s="158"/>
      <c r="U67" s="73"/>
    </row>
    <row r="68" spans="1:21" ht="15" customHeight="1" x14ac:dyDescent="0.25">
      <c r="A68" s="23"/>
      <c r="G68" s="47"/>
      <c r="H68" s="5"/>
      <c r="I68" s="158"/>
      <c r="J68" s="158"/>
      <c r="K68" s="158"/>
      <c r="L68" s="158"/>
      <c r="M68" s="158"/>
      <c r="N68" s="72"/>
      <c r="O68" s="5"/>
      <c r="P68" s="158"/>
      <c r="Q68" s="158"/>
      <c r="R68" s="158"/>
      <c r="S68" s="158"/>
      <c r="T68" s="158"/>
      <c r="U68" s="72"/>
    </row>
    <row r="69" spans="1:21" ht="5.0999999999999996" customHeight="1" x14ac:dyDescent="0.25">
      <c r="A69" s="23"/>
      <c r="B69" s="188" t="s">
        <v>129</v>
      </c>
      <c r="C69" s="189"/>
      <c r="D69" s="189"/>
      <c r="E69" s="189"/>
      <c r="F69" s="190"/>
      <c r="G69" s="26"/>
      <c r="H69" s="27"/>
      <c r="I69" s="24"/>
      <c r="J69" s="24"/>
      <c r="K69" s="24"/>
      <c r="L69" s="24"/>
      <c r="M69" s="24"/>
      <c r="N69" s="73"/>
      <c r="O69" s="27"/>
      <c r="P69" s="24"/>
      <c r="Q69" s="24"/>
      <c r="R69" s="24"/>
      <c r="S69" s="24"/>
      <c r="T69" s="24"/>
      <c r="U69" s="73"/>
    </row>
    <row r="70" spans="1:21" ht="15" customHeight="1" x14ac:dyDescent="0.25">
      <c r="A70" s="23"/>
      <c r="B70" s="191"/>
      <c r="C70" s="192"/>
      <c r="D70" s="192"/>
      <c r="E70" s="192"/>
      <c r="F70" s="193"/>
      <c r="G70" s="47"/>
      <c r="H70" s="5"/>
      <c r="I70" s="149" t="s">
        <v>7</v>
      </c>
      <c r="J70" s="149"/>
      <c r="K70" s="149"/>
      <c r="L70" s="150"/>
      <c r="M70" s="57">
        <f>Jun!$F$10+Jun!$F$14+Jun!$F$16</f>
        <v>0</v>
      </c>
      <c r="N70" s="72"/>
      <c r="O70" s="5"/>
      <c r="P70" s="149" t="s">
        <v>7</v>
      </c>
      <c r="Q70" s="149"/>
      <c r="R70" s="149"/>
      <c r="S70" s="150"/>
      <c r="T70" s="57">
        <f>Dez!$F$10+Dez!$F$14+Dez!$F$16</f>
        <v>0</v>
      </c>
      <c r="U70" s="72"/>
    </row>
    <row r="71" spans="1:21" ht="5.0999999999999996" customHeight="1" x14ac:dyDescent="0.25">
      <c r="A71" s="23"/>
      <c r="B71" s="191"/>
      <c r="C71" s="192"/>
      <c r="D71" s="192"/>
      <c r="E71" s="192"/>
      <c r="F71" s="193"/>
      <c r="G71" s="26"/>
      <c r="H71" s="27"/>
      <c r="I71" s="28"/>
      <c r="J71" s="28"/>
      <c r="K71" s="28"/>
      <c r="L71" s="29"/>
      <c r="M71" s="30"/>
      <c r="N71" s="72"/>
      <c r="O71" s="27"/>
      <c r="P71" s="28"/>
      <c r="Q71" s="28"/>
      <c r="R71" s="28"/>
      <c r="S71" s="29"/>
      <c r="T71" s="30"/>
      <c r="U71" s="72"/>
    </row>
    <row r="72" spans="1:21" ht="15" customHeight="1" x14ac:dyDescent="0.25">
      <c r="A72" s="23"/>
      <c r="B72" s="191"/>
      <c r="C72" s="192"/>
      <c r="D72" s="192"/>
      <c r="E72" s="192"/>
      <c r="F72" s="193"/>
      <c r="G72" s="26"/>
      <c r="H72" s="5"/>
      <c r="I72" s="149" t="s">
        <v>9</v>
      </c>
      <c r="J72" s="149"/>
      <c r="K72" s="149"/>
      <c r="L72" s="150"/>
      <c r="M72" s="57">
        <f>Jul!$F$18+Jul!$F$54</f>
        <v>0</v>
      </c>
      <c r="N72" s="72"/>
      <c r="O72" s="5"/>
      <c r="P72" s="149" t="s">
        <v>9</v>
      </c>
      <c r="Q72" s="149"/>
      <c r="R72" s="149"/>
      <c r="S72" s="150"/>
      <c r="T72" s="57">
        <f>Dez!$F$18+Dez!$F$54</f>
        <v>0</v>
      </c>
      <c r="U72" s="72"/>
    </row>
    <row r="73" spans="1:21" ht="5.0999999999999996" customHeight="1" thickBot="1" x14ac:dyDescent="0.3">
      <c r="A73" s="23"/>
      <c r="B73" s="191"/>
      <c r="C73" s="192"/>
      <c r="D73" s="192"/>
      <c r="E73" s="192"/>
      <c r="F73" s="193"/>
      <c r="G73" s="26"/>
      <c r="H73" s="27"/>
      <c r="I73" s="28"/>
      <c r="J73" s="28"/>
      <c r="K73" s="28"/>
      <c r="L73" s="29"/>
      <c r="M73" s="30"/>
      <c r="N73" s="72"/>
      <c r="O73" s="27"/>
      <c r="P73" s="28"/>
      <c r="Q73" s="28"/>
      <c r="R73" s="28"/>
      <c r="S73" s="29"/>
      <c r="T73" s="30"/>
      <c r="U73" s="72"/>
    </row>
    <row r="74" spans="1:21" ht="15" customHeight="1" thickBot="1" x14ac:dyDescent="0.3">
      <c r="A74" s="23"/>
      <c r="B74" s="194"/>
      <c r="C74" s="195"/>
      <c r="D74" s="195"/>
      <c r="E74" s="195"/>
      <c r="F74" s="196"/>
      <c r="G74" s="26"/>
      <c r="H74" s="23"/>
      <c r="I74" s="184" t="s">
        <v>108</v>
      </c>
      <c r="J74" s="185"/>
      <c r="K74" s="185"/>
      <c r="L74" s="186"/>
      <c r="M74" s="40">
        <f>M70-M72</f>
        <v>0</v>
      </c>
      <c r="N74" s="72"/>
      <c r="O74" s="23"/>
      <c r="P74" s="184" t="s">
        <v>108</v>
      </c>
      <c r="Q74" s="185"/>
      <c r="R74" s="185"/>
      <c r="S74" s="186"/>
      <c r="T74" s="40">
        <f>T70-T72</f>
        <v>0</v>
      </c>
      <c r="U74" s="72"/>
    </row>
    <row r="75" spans="1:21" ht="15" customHeight="1" x14ac:dyDescent="0.25">
      <c r="A75" s="35"/>
      <c r="B75" s="36"/>
      <c r="C75" s="36"/>
      <c r="D75" s="36"/>
      <c r="E75" s="36"/>
      <c r="F75" s="36"/>
      <c r="G75" s="37"/>
      <c r="H75" s="35"/>
      <c r="I75" s="68"/>
      <c r="J75" s="68"/>
      <c r="K75" s="68"/>
      <c r="L75" s="69"/>
      <c r="M75" s="70"/>
      <c r="N75" s="37"/>
      <c r="O75" s="35"/>
      <c r="P75" s="68"/>
      <c r="Q75" s="68"/>
      <c r="R75" s="68"/>
      <c r="S75" s="69"/>
      <c r="T75" s="70"/>
      <c r="U75" s="37"/>
    </row>
    <row r="76" spans="1:21" ht="15" customHeight="1" x14ac:dyDescent="0.25">
      <c r="I76" s="28"/>
      <c r="J76" s="28"/>
      <c r="K76" s="28"/>
      <c r="L76" s="29"/>
      <c r="M76" s="30"/>
      <c r="P76" s="28"/>
      <c r="Q76" s="28"/>
      <c r="R76" s="28"/>
      <c r="S76" s="29"/>
      <c r="T76" s="30"/>
    </row>
    <row r="77" spans="1:21" ht="15" hidden="1" customHeight="1" x14ac:dyDescent="0.25">
      <c r="F77" s="58" t="s">
        <v>105</v>
      </c>
      <c r="G77" s="74">
        <f>M10</f>
        <v>0</v>
      </c>
      <c r="I77" s="58" t="s">
        <v>105</v>
      </c>
      <c r="J77" s="74">
        <f>M12</f>
        <v>0</v>
      </c>
      <c r="K77" s="58"/>
      <c r="L77" s="58"/>
      <c r="M77" s="58" t="s">
        <v>105</v>
      </c>
      <c r="N77" s="58">
        <f>Jan!I83</f>
        <v>0</v>
      </c>
      <c r="O77" s="58" t="e">
        <f>Jan!J83</f>
        <v>#N/A</v>
      </c>
      <c r="P77" s="58"/>
      <c r="Q77" s="58"/>
      <c r="R77" s="74"/>
      <c r="S77" s="58"/>
      <c r="T77" s="58"/>
    </row>
    <row r="78" spans="1:21" ht="15" hidden="1" customHeight="1" x14ac:dyDescent="0.25">
      <c r="F78" s="22" t="s">
        <v>110</v>
      </c>
      <c r="G78" s="75">
        <f>M22</f>
        <v>0</v>
      </c>
      <c r="I78" s="22" t="s">
        <v>110</v>
      </c>
      <c r="J78" s="75">
        <f>M24</f>
        <v>0</v>
      </c>
      <c r="M78" s="22" t="s">
        <v>110</v>
      </c>
      <c r="N78" s="58">
        <f>Feb!I83</f>
        <v>0</v>
      </c>
      <c r="O78" s="58" t="e">
        <f>Feb!J83</f>
        <v>#N/A</v>
      </c>
      <c r="P78" s="58"/>
      <c r="R78" s="75"/>
    </row>
    <row r="79" spans="1:21" ht="15" hidden="1" customHeight="1" x14ac:dyDescent="0.25">
      <c r="F79" s="22" t="s">
        <v>109</v>
      </c>
      <c r="G79" s="75">
        <f>M34</f>
        <v>0</v>
      </c>
      <c r="I79" s="22" t="s">
        <v>109</v>
      </c>
      <c r="J79" s="75">
        <f>M36</f>
        <v>0</v>
      </c>
      <c r="M79" s="22" t="s">
        <v>109</v>
      </c>
      <c r="N79" s="22">
        <f>Mrz!I83</f>
        <v>0</v>
      </c>
      <c r="O79" s="22" t="e">
        <f>Mrz!J83</f>
        <v>#N/A</v>
      </c>
      <c r="R79" s="75"/>
    </row>
    <row r="80" spans="1:21" ht="15" hidden="1" customHeight="1" x14ac:dyDescent="0.25">
      <c r="F80" s="22" t="s">
        <v>111</v>
      </c>
      <c r="G80" s="75">
        <f>M46</f>
        <v>0</v>
      </c>
      <c r="I80" s="22" t="s">
        <v>111</v>
      </c>
      <c r="J80" s="75">
        <f>M48</f>
        <v>0</v>
      </c>
      <c r="M80" s="22" t="s">
        <v>111</v>
      </c>
      <c r="N80" s="22">
        <f>Apr!I83</f>
        <v>0</v>
      </c>
      <c r="O80" s="22" t="e">
        <f>Apr!J83</f>
        <v>#N/A</v>
      </c>
      <c r="R80" s="75"/>
    </row>
    <row r="81" spans="1:18" ht="15" hidden="1" customHeight="1" x14ac:dyDescent="0.25">
      <c r="F81" s="22" t="s">
        <v>112</v>
      </c>
      <c r="G81" s="75">
        <f>M58</f>
        <v>0</v>
      </c>
      <c r="I81" s="22" t="s">
        <v>112</v>
      </c>
      <c r="J81" s="75">
        <f>M60</f>
        <v>0</v>
      </c>
      <c r="M81" s="22" t="s">
        <v>112</v>
      </c>
      <c r="N81" s="22">
        <f>Mai!I83</f>
        <v>0</v>
      </c>
      <c r="O81" s="22" t="e">
        <f>Mai!J83</f>
        <v>#N/A</v>
      </c>
      <c r="R81" s="75"/>
    </row>
    <row r="82" spans="1:18" ht="15" hidden="1" customHeight="1" x14ac:dyDescent="0.25">
      <c r="F82" s="22" t="s">
        <v>113</v>
      </c>
      <c r="G82" s="75">
        <f>M70</f>
        <v>0</v>
      </c>
      <c r="I82" s="22" t="s">
        <v>113</v>
      </c>
      <c r="J82" s="75">
        <f>M72</f>
        <v>0</v>
      </c>
      <c r="M82" s="22" t="s">
        <v>113</v>
      </c>
      <c r="N82" s="22">
        <f>Jun!I83</f>
        <v>0</v>
      </c>
      <c r="O82" s="22" t="e">
        <f>Jun!J83</f>
        <v>#N/A</v>
      </c>
      <c r="R82" s="75"/>
    </row>
    <row r="83" spans="1:18" ht="15" hidden="1" customHeight="1" x14ac:dyDescent="0.25">
      <c r="F83" s="22" t="s">
        <v>114</v>
      </c>
      <c r="G83" s="75">
        <f>T10</f>
        <v>0</v>
      </c>
      <c r="I83" s="22" t="s">
        <v>114</v>
      </c>
      <c r="J83" s="75">
        <f>T12</f>
        <v>0</v>
      </c>
      <c r="M83" s="22" t="s">
        <v>114</v>
      </c>
      <c r="N83" s="22">
        <f>Jul!I83</f>
        <v>0</v>
      </c>
      <c r="O83" s="22" t="e">
        <f>Jul!J83</f>
        <v>#N/A</v>
      </c>
      <c r="R83" s="75"/>
    </row>
    <row r="84" spans="1:18" ht="15" hidden="1" customHeight="1" x14ac:dyDescent="0.25">
      <c r="F84" s="22" t="s">
        <v>115</v>
      </c>
      <c r="G84" s="75">
        <f>T22</f>
        <v>0</v>
      </c>
      <c r="I84" s="22" t="s">
        <v>115</v>
      </c>
      <c r="J84" s="75">
        <f>T24</f>
        <v>0</v>
      </c>
      <c r="M84" s="22" t="s">
        <v>115</v>
      </c>
      <c r="N84" s="22">
        <f>Aug!I83</f>
        <v>0</v>
      </c>
      <c r="O84" s="22" t="e">
        <f>Aug!J83</f>
        <v>#N/A</v>
      </c>
      <c r="R84" s="75"/>
    </row>
    <row r="85" spans="1:18" ht="15" hidden="1" customHeight="1" x14ac:dyDescent="0.25">
      <c r="F85" s="22" t="s">
        <v>116</v>
      </c>
      <c r="G85" s="75">
        <f>T34</f>
        <v>0</v>
      </c>
      <c r="I85" s="22" t="s">
        <v>116</v>
      </c>
      <c r="J85" s="75">
        <f>T36</f>
        <v>0</v>
      </c>
      <c r="M85" s="22" t="s">
        <v>116</v>
      </c>
      <c r="N85" s="22">
        <f>Sep!I83</f>
        <v>0</v>
      </c>
      <c r="O85" s="22" t="e">
        <f>Sep!J83</f>
        <v>#N/A</v>
      </c>
      <c r="R85" s="75"/>
    </row>
    <row r="86" spans="1:18" ht="15" hidden="1" customHeight="1" x14ac:dyDescent="0.25">
      <c r="A86" s="24"/>
      <c r="F86" s="22" t="s">
        <v>117</v>
      </c>
      <c r="G86" s="75">
        <f>T46</f>
        <v>0</v>
      </c>
      <c r="I86" s="22" t="s">
        <v>117</v>
      </c>
      <c r="J86" s="75">
        <f>T48</f>
        <v>0</v>
      </c>
      <c r="M86" s="22" t="s">
        <v>117</v>
      </c>
      <c r="N86" s="22">
        <f>Okt!I83</f>
        <v>0</v>
      </c>
      <c r="O86" s="22" t="e">
        <f>Okt!J83</f>
        <v>#N/A</v>
      </c>
      <c r="R86" s="75"/>
    </row>
    <row r="87" spans="1:18" ht="15" hidden="1" customHeight="1" x14ac:dyDescent="0.25">
      <c r="A87" s="24"/>
      <c r="B87" s="24"/>
      <c r="C87" s="24"/>
      <c r="D87" s="24"/>
      <c r="E87" s="24"/>
      <c r="F87" s="22" t="s">
        <v>118</v>
      </c>
      <c r="G87" s="75">
        <f>T58</f>
        <v>0</v>
      </c>
      <c r="I87" s="22" t="s">
        <v>118</v>
      </c>
      <c r="J87" s="75">
        <f>T60</f>
        <v>0</v>
      </c>
      <c r="M87" s="22" t="s">
        <v>118</v>
      </c>
      <c r="N87" s="22">
        <f>Nov!I83</f>
        <v>0</v>
      </c>
      <c r="O87" s="22" t="e">
        <f>Nov!J83</f>
        <v>#N/A</v>
      </c>
      <c r="R87" s="75"/>
    </row>
    <row r="88" spans="1:18" ht="15" hidden="1" customHeight="1" x14ac:dyDescent="0.25">
      <c r="A88" s="24"/>
      <c r="B88" s="24"/>
      <c r="C88" s="24"/>
      <c r="D88" s="24"/>
      <c r="E88" s="24"/>
      <c r="F88" s="22" t="s">
        <v>119</v>
      </c>
      <c r="G88" s="75">
        <f>T70</f>
        <v>0</v>
      </c>
      <c r="I88" s="22" t="s">
        <v>119</v>
      </c>
      <c r="J88" s="75">
        <f>T72</f>
        <v>0</v>
      </c>
      <c r="M88" s="22" t="s">
        <v>119</v>
      </c>
      <c r="N88" s="22">
        <f>Dez!I83</f>
        <v>0</v>
      </c>
      <c r="O88" s="22" t="e">
        <f>Dez!J83</f>
        <v>#N/A</v>
      </c>
      <c r="R88" s="75"/>
    </row>
    <row r="89" spans="1:18" ht="15" hidden="1" customHeight="1" x14ac:dyDescent="0.25">
      <c r="A89" s="24"/>
      <c r="B89" s="24"/>
      <c r="C89" s="24"/>
      <c r="D89" s="24"/>
      <c r="E89" s="24"/>
      <c r="F89" s="24"/>
      <c r="G89" s="24"/>
    </row>
    <row r="90" spans="1:18" ht="15" hidden="1" customHeight="1" x14ac:dyDescent="0.25">
      <c r="A90" s="24"/>
      <c r="B90" s="24"/>
      <c r="C90" s="24"/>
      <c r="D90" s="24"/>
      <c r="E90" s="24"/>
      <c r="F90" s="24"/>
      <c r="G90" s="24"/>
    </row>
    <row r="91" spans="1:18" ht="15" hidden="1" customHeight="1" x14ac:dyDescent="0.25">
      <c r="F91" s="22" t="s">
        <v>106</v>
      </c>
      <c r="I91" s="22" t="s">
        <v>107</v>
      </c>
    </row>
    <row r="92" spans="1:18" ht="15" customHeight="1" x14ac:dyDescent="0.25"/>
    <row r="93" spans="1:18" ht="15" customHeight="1" x14ac:dyDescent="0.25"/>
    <row r="94" spans="1:18" ht="15" customHeight="1" x14ac:dyDescent="0.25"/>
    <row r="95" spans="1:18" ht="15" customHeight="1" x14ac:dyDescent="0.25"/>
    <row r="96" spans="1:18"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sheetData>
  <sheetProtection password="F0A5" sheet="1" objects="1" scenarios="1"/>
  <mergeCells count="67">
    <mergeCell ref="B54:F56"/>
    <mergeCell ref="B50:E50"/>
    <mergeCell ref="B58:E58"/>
    <mergeCell ref="B69:F74"/>
    <mergeCell ref="P66:T68"/>
    <mergeCell ref="P70:S70"/>
    <mergeCell ref="P72:S72"/>
    <mergeCell ref="P74:S74"/>
    <mergeCell ref="B66:E66"/>
    <mergeCell ref="I66:M68"/>
    <mergeCell ref="P58:S58"/>
    <mergeCell ref="P60:S60"/>
    <mergeCell ref="P62:S62"/>
    <mergeCell ref="I72:L72"/>
    <mergeCell ref="I74:L74"/>
    <mergeCell ref="I60:L60"/>
    <mergeCell ref="B10:E10"/>
    <mergeCell ref="B12:E12"/>
    <mergeCell ref="B14:E14"/>
    <mergeCell ref="P38:S38"/>
    <mergeCell ref="P42:T44"/>
    <mergeCell ref="I10:L10"/>
    <mergeCell ref="I12:L12"/>
    <mergeCell ref="P10:S10"/>
    <mergeCell ref="P12:S12"/>
    <mergeCell ref="P14:S14"/>
    <mergeCell ref="P18:T20"/>
    <mergeCell ref="I18:M20"/>
    <mergeCell ref="I22:L22"/>
    <mergeCell ref="I34:L34"/>
    <mergeCell ref="P46:S46"/>
    <mergeCell ref="P48:S48"/>
    <mergeCell ref="P50:S50"/>
    <mergeCell ref="P54:T56"/>
    <mergeCell ref="P22:S22"/>
    <mergeCell ref="P24:S24"/>
    <mergeCell ref="P26:S26"/>
    <mergeCell ref="P30:T32"/>
    <mergeCell ref="P34:S34"/>
    <mergeCell ref="P36:S36"/>
    <mergeCell ref="I70:L70"/>
    <mergeCell ref="I30:M32"/>
    <mergeCell ref="I36:L36"/>
    <mergeCell ref="I42:M44"/>
    <mergeCell ref="I54:M56"/>
    <mergeCell ref="I62:L62"/>
    <mergeCell ref="I38:L38"/>
    <mergeCell ref="I58:L58"/>
    <mergeCell ref="I50:L50"/>
    <mergeCell ref="I48:L48"/>
    <mergeCell ref="I46:L46"/>
    <mergeCell ref="A2:A4"/>
    <mergeCell ref="B2:G4"/>
    <mergeCell ref="U2:U4"/>
    <mergeCell ref="B62:F64"/>
    <mergeCell ref="I6:M8"/>
    <mergeCell ref="P6:T8"/>
    <mergeCell ref="B6:F8"/>
    <mergeCell ref="G6:G8"/>
    <mergeCell ref="I2:M4"/>
    <mergeCell ref="N2:N4"/>
    <mergeCell ref="B46:F48"/>
    <mergeCell ref="G46:G49"/>
    <mergeCell ref="I24:L24"/>
    <mergeCell ref="I26:L26"/>
    <mergeCell ref="I14:L14"/>
    <mergeCell ref="P2:T4"/>
  </mergeCells>
  <hyperlinks>
    <hyperlink ref="B69:F74" r:id="rId1" display="mailto:redaktion@check24.de?subject=Haushaltsbuch%202019"/>
  </hyperlinks>
  <pageMargins left="0.70866141732283472" right="0.70866141732283472" top="0.78740157480314965" bottom="0.78740157480314965" header="0" footer="0"/>
  <pageSetup paperSize="9" orientation="portrait" r:id="rId2"/>
  <headerFooter scaleWithDoc="0"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A8"/>
  </sheetPr>
  <dimension ref="A2:I73"/>
  <sheetViews>
    <sheetView showGridLines="0" showRowColHeaders="0" zoomScaleNormal="100" workbookViewId="0">
      <selection activeCell="F6" sqref="F6"/>
    </sheetView>
  </sheetViews>
  <sheetFormatPr baseColWidth="10" defaultRowHeight="15" x14ac:dyDescent="0.25"/>
  <cols>
    <col min="1" max="1" width="10.7109375" style="1" customWidth="1"/>
    <col min="2" max="5" width="12.7109375" style="1" customWidth="1"/>
    <col min="6" max="6" width="14.7109375" style="1" customWidth="1"/>
    <col min="7" max="7" width="10.7109375" style="1" customWidth="1"/>
    <col min="8" max="16384" width="11.42578125" style="1"/>
  </cols>
  <sheetData>
    <row r="2" spans="1:9" x14ac:dyDescent="0.25">
      <c r="A2" s="136"/>
      <c r="B2" s="138" t="s">
        <v>54</v>
      </c>
      <c r="C2" s="138"/>
      <c r="D2" s="138"/>
      <c r="E2" s="138"/>
      <c r="F2" s="138"/>
      <c r="G2" s="139"/>
    </row>
    <row r="3" spans="1:9" ht="5.0999999999999996" customHeight="1" x14ac:dyDescent="0.25">
      <c r="A3" s="137"/>
      <c r="B3" s="140"/>
      <c r="C3" s="140"/>
      <c r="D3" s="140"/>
      <c r="E3" s="140"/>
      <c r="F3" s="140"/>
      <c r="G3" s="141"/>
    </row>
    <row r="4" spans="1:9" x14ac:dyDescent="0.25">
      <c r="A4" s="137"/>
      <c r="B4" s="140"/>
      <c r="C4" s="140"/>
      <c r="D4" s="140"/>
      <c r="E4" s="140"/>
      <c r="F4" s="140"/>
      <c r="G4" s="141"/>
    </row>
    <row r="5" spans="1:9" ht="5.0999999999999996" customHeight="1" x14ac:dyDescent="0.25">
      <c r="A5" s="2"/>
      <c r="B5" s="3"/>
      <c r="C5" s="3"/>
      <c r="D5" s="3"/>
      <c r="E5" s="3"/>
      <c r="F5" s="3"/>
      <c r="G5" s="4"/>
    </row>
    <row r="6" spans="1:9" ht="15" customHeight="1" x14ac:dyDescent="0.45">
      <c r="A6" s="5"/>
      <c r="B6" s="134" t="s">
        <v>53</v>
      </c>
      <c r="C6" s="134"/>
      <c r="D6" s="134"/>
      <c r="E6" s="135"/>
      <c r="F6" s="34"/>
      <c r="G6" s="47" t="s">
        <v>37</v>
      </c>
    </row>
    <row r="7" spans="1:9" ht="3" customHeight="1" x14ac:dyDescent="0.25">
      <c r="A7" s="7"/>
      <c r="B7" s="8"/>
      <c r="C7" s="8"/>
      <c r="D7" s="8"/>
      <c r="E7" s="9"/>
      <c r="F7" s="17"/>
      <c r="G7" s="6"/>
    </row>
    <row r="8" spans="1:9" ht="15" customHeight="1" x14ac:dyDescent="0.45">
      <c r="A8" s="5"/>
      <c r="B8" s="134" t="s">
        <v>0</v>
      </c>
      <c r="C8" s="134"/>
      <c r="D8" s="134"/>
      <c r="E8" s="135"/>
      <c r="F8" s="34"/>
      <c r="G8" s="47" t="s">
        <v>37</v>
      </c>
    </row>
    <row r="9" spans="1:9" ht="3" customHeight="1" x14ac:dyDescent="0.25">
      <c r="A9" s="7"/>
      <c r="B9" s="8"/>
      <c r="C9" s="8"/>
      <c r="D9" s="8"/>
      <c r="E9" s="9"/>
      <c r="F9" s="17"/>
      <c r="G9" s="6"/>
    </row>
    <row r="10" spans="1:9" ht="15" customHeight="1" x14ac:dyDescent="0.45">
      <c r="A10" s="5"/>
      <c r="B10" s="134" t="s">
        <v>1</v>
      </c>
      <c r="C10" s="134"/>
      <c r="D10" s="134"/>
      <c r="E10" s="135"/>
      <c r="F10" s="34"/>
      <c r="G10" s="47" t="s">
        <v>37</v>
      </c>
      <c r="I10" s="15"/>
    </row>
    <row r="11" spans="1:9" ht="3" customHeight="1" x14ac:dyDescent="0.25">
      <c r="A11" s="7"/>
      <c r="B11" s="8"/>
      <c r="C11" s="8"/>
      <c r="D11" s="8"/>
      <c r="E11" s="9"/>
      <c r="F11" s="17"/>
      <c r="G11" s="6"/>
      <c r="I11" s="15"/>
    </row>
    <row r="12" spans="1:9" ht="15" customHeight="1" x14ac:dyDescent="0.45">
      <c r="A12" s="5"/>
      <c r="B12" s="134" t="s">
        <v>2</v>
      </c>
      <c r="C12" s="134"/>
      <c r="D12" s="134"/>
      <c r="E12" s="135"/>
      <c r="F12" s="34"/>
      <c r="G12" s="47" t="s">
        <v>37</v>
      </c>
      <c r="I12" s="15"/>
    </row>
    <row r="13" spans="1:9" ht="3" customHeight="1" x14ac:dyDescent="0.25">
      <c r="A13" s="7"/>
      <c r="B13" s="8"/>
      <c r="C13" s="8"/>
      <c r="D13" s="8"/>
      <c r="E13" s="9"/>
      <c r="F13" s="17"/>
      <c r="G13" s="6"/>
      <c r="I13" s="15"/>
    </row>
    <row r="14" spans="1:9" ht="15" customHeight="1" x14ac:dyDescent="0.45">
      <c r="A14" s="5"/>
      <c r="B14" s="134" t="s">
        <v>3</v>
      </c>
      <c r="C14" s="134"/>
      <c r="D14" s="134"/>
      <c r="E14" s="135"/>
      <c r="F14" s="34"/>
      <c r="G14" s="47" t="s">
        <v>37</v>
      </c>
      <c r="I14" s="15"/>
    </row>
    <row r="15" spans="1:9" ht="3" customHeight="1" x14ac:dyDescent="0.25">
      <c r="A15" s="7"/>
      <c r="B15" s="8"/>
      <c r="C15" s="8"/>
      <c r="D15" s="8"/>
      <c r="E15" s="9"/>
      <c r="F15" s="17"/>
      <c r="G15" s="6"/>
      <c r="I15" s="15"/>
    </row>
    <row r="16" spans="1:9" ht="15" customHeight="1" x14ac:dyDescent="0.45">
      <c r="A16" s="5"/>
      <c r="B16" s="134" t="s">
        <v>4</v>
      </c>
      <c r="C16" s="134"/>
      <c r="D16" s="134"/>
      <c r="E16" s="135"/>
      <c r="F16" s="34"/>
      <c r="G16" s="47" t="s">
        <v>37</v>
      </c>
      <c r="I16" s="15"/>
    </row>
    <row r="17" spans="1:9" ht="3" customHeight="1" x14ac:dyDescent="0.25">
      <c r="A17" s="7"/>
      <c r="B17" s="8"/>
      <c r="C17" s="8"/>
      <c r="D17" s="8"/>
      <c r="E17" s="9"/>
      <c r="F17" s="17"/>
      <c r="G17" s="6"/>
      <c r="I17" s="15"/>
    </row>
    <row r="18" spans="1:9" ht="15" customHeight="1" x14ac:dyDescent="0.45">
      <c r="A18" s="5"/>
      <c r="B18" s="134" t="s">
        <v>4</v>
      </c>
      <c r="C18" s="134"/>
      <c r="D18" s="134"/>
      <c r="E18" s="135"/>
      <c r="F18" s="34"/>
      <c r="G18" s="47" t="s">
        <v>37</v>
      </c>
      <c r="I18" s="15"/>
    </row>
    <row r="19" spans="1:9" ht="3" customHeight="1" x14ac:dyDescent="0.25">
      <c r="A19" s="7"/>
      <c r="B19" s="8"/>
      <c r="C19" s="8"/>
      <c r="D19" s="8"/>
      <c r="E19" s="9"/>
      <c r="F19" s="17"/>
      <c r="G19" s="6"/>
      <c r="I19" s="15"/>
    </row>
    <row r="20" spans="1:9" ht="15" customHeight="1" x14ac:dyDescent="0.45">
      <c r="A20" s="5"/>
      <c r="B20" s="134" t="s">
        <v>4</v>
      </c>
      <c r="C20" s="134"/>
      <c r="D20" s="134"/>
      <c r="E20" s="135"/>
      <c r="F20" s="34"/>
      <c r="G20" s="47" t="s">
        <v>37</v>
      </c>
      <c r="I20" s="15"/>
    </row>
    <row r="21" spans="1:9" ht="5.0999999999999996" customHeight="1" thickBot="1" x14ac:dyDescent="0.3">
      <c r="A21" s="7"/>
      <c r="B21" s="8"/>
      <c r="C21" s="8"/>
      <c r="D21" s="8"/>
      <c r="E21" s="8"/>
      <c r="F21" s="17"/>
      <c r="G21" s="6"/>
      <c r="I21" s="15"/>
    </row>
    <row r="22" spans="1:9" ht="15.75" thickBot="1" x14ac:dyDescent="0.3">
      <c r="A22" s="7"/>
      <c r="B22" s="132" t="s">
        <v>10</v>
      </c>
      <c r="C22" s="132"/>
      <c r="D22" s="132"/>
      <c r="E22" s="133"/>
      <c r="F22" s="40">
        <f>IF(SUM(F6:F20)=0,0,F6+F8+F10+F12+F14+F16+F18+F20)</f>
        <v>0</v>
      </c>
      <c r="G22" s="13"/>
      <c r="I22" s="15"/>
    </row>
    <row r="23" spans="1:9" ht="5.0999999999999996" customHeight="1" x14ac:dyDescent="0.25">
      <c r="A23" s="10"/>
      <c r="B23" s="11"/>
      <c r="C23" s="11"/>
      <c r="D23" s="11"/>
      <c r="E23" s="11"/>
      <c r="F23" s="11"/>
      <c r="G23" s="12"/>
      <c r="I23" s="15"/>
    </row>
    <row r="24" spans="1:9" x14ac:dyDescent="0.25">
      <c r="I24" s="15"/>
    </row>
    <row r="25" spans="1:9" x14ac:dyDescent="0.25">
      <c r="A25" s="136"/>
      <c r="B25" s="138" t="s">
        <v>55</v>
      </c>
      <c r="C25" s="138"/>
      <c r="D25" s="138"/>
      <c r="E25" s="138"/>
      <c r="F25" s="138"/>
      <c r="G25" s="139"/>
      <c r="I25" s="15"/>
    </row>
    <row r="26" spans="1:9" ht="5.0999999999999996" customHeight="1" x14ac:dyDescent="0.25">
      <c r="A26" s="137"/>
      <c r="B26" s="140"/>
      <c r="C26" s="140"/>
      <c r="D26" s="140"/>
      <c r="E26" s="140"/>
      <c r="F26" s="140"/>
      <c r="G26" s="141"/>
      <c r="I26" s="15"/>
    </row>
    <row r="27" spans="1:9" x14ac:dyDescent="0.25">
      <c r="A27" s="137"/>
      <c r="B27" s="140"/>
      <c r="C27" s="140"/>
      <c r="D27" s="140"/>
      <c r="E27" s="140"/>
      <c r="F27" s="140"/>
      <c r="G27" s="141"/>
      <c r="I27" s="15"/>
    </row>
    <row r="28" spans="1:9" ht="5.0999999999999996" customHeight="1" x14ac:dyDescent="0.25">
      <c r="A28" s="2"/>
      <c r="B28" s="3"/>
      <c r="C28" s="3"/>
      <c r="D28" s="3"/>
      <c r="E28" s="3"/>
      <c r="F28" s="3"/>
      <c r="G28" s="4"/>
    </row>
    <row r="29" spans="1:9" ht="15" customHeight="1" x14ac:dyDescent="0.45">
      <c r="A29" s="5"/>
      <c r="B29" s="134" t="s">
        <v>141</v>
      </c>
      <c r="C29" s="134"/>
      <c r="D29" s="134"/>
      <c r="E29" s="135"/>
      <c r="F29" s="34"/>
      <c r="G29" s="47" t="s">
        <v>37</v>
      </c>
    </row>
    <row r="30" spans="1:9" ht="3" customHeight="1" x14ac:dyDescent="0.25">
      <c r="A30" s="7"/>
      <c r="B30" s="8"/>
      <c r="C30" s="8"/>
      <c r="D30" s="8"/>
      <c r="E30" s="9"/>
      <c r="F30" s="17"/>
      <c r="G30" s="6"/>
    </row>
    <row r="31" spans="1:9" ht="15" customHeight="1" x14ac:dyDescent="0.45">
      <c r="A31" s="5"/>
      <c r="B31" s="134" t="s">
        <v>142</v>
      </c>
      <c r="C31" s="134"/>
      <c r="D31" s="134"/>
      <c r="E31" s="135"/>
      <c r="F31" s="34"/>
      <c r="G31" s="47" t="s">
        <v>37</v>
      </c>
    </row>
    <row r="32" spans="1:9" ht="3" customHeight="1" x14ac:dyDescent="0.25">
      <c r="A32" s="7"/>
      <c r="B32" s="8"/>
      <c r="C32" s="8"/>
      <c r="D32" s="8"/>
      <c r="E32" s="9"/>
      <c r="F32" s="17"/>
      <c r="G32" s="6"/>
    </row>
    <row r="33" spans="1:7" ht="15" customHeight="1" x14ac:dyDescent="0.45">
      <c r="A33" s="5"/>
      <c r="B33" s="134" t="s">
        <v>18</v>
      </c>
      <c r="C33" s="134"/>
      <c r="D33" s="134"/>
      <c r="E33" s="135"/>
      <c r="F33" s="34"/>
      <c r="G33" s="47" t="s">
        <v>37</v>
      </c>
    </row>
    <row r="34" spans="1:7" ht="3" customHeight="1" x14ac:dyDescent="0.25">
      <c r="A34" s="7"/>
      <c r="B34" s="8"/>
      <c r="C34" s="8"/>
      <c r="D34" s="8"/>
      <c r="E34" s="9"/>
      <c r="F34" s="17"/>
      <c r="G34" s="6"/>
    </row>
    <row r="35" spans="1:7" ht="15" customHeight="1" x14ac:dyDescent="0.45">
      <c r="A35" s="5"/>
      <c r="B35" s="134" t="s">
        <v>19</v>
      </c>
      <c r="C35" s="134"/>
      <c r="D35" s="134"/>
      <c r="E35" s="135"/>
      <c r="F35" s="34"/>
      <c r="G35" s="47" t="s">
        <v>37</v>
      </c>
    </row>
    <row r="36" spans="1:7" ht="3" customHeight="1" x14ac:dyDescent="0.25">
      <c r="A36" s="7"/>
      <c r="B36" s="8"/>
      <c r="C36" s="8"/>
      <c r="D36" s="8"/>
      <c r="E36" s="9"/>
      <c r="F36" s="17"/>
      <c r="G36" s="6"/>
    </row>
    <row r="37" spans="1:7" ht="15" customHeight="1" x14ac:dyDescent="0.45">
      <c r="A37" s="5"/>
      <c r="B37" s="134" t="s">
        <v>144</v>
      </c>
      <c r="C37" s="134"/>
      <c r="D37" s="134"/>
      <c r="E37" s="135"/>
      <c r="F37" s="34"/>
      <c r="G37" s="47" t="s">
        <v>37</v>
      </c>
    </row>
    <row r="38" spans="1:7" ht="3" customHeight="1" x14ac:dyDescent="0.25">
      <c r="A38" s="7"/>
      <c r="B38" s="8"/>
      <c r="C38" s="8"/>
      <c r="D38" s="8"/>
      <c r="E38" s="9"/>
      <c r="F38" s="17"/>
      <c r="G38" s="6"/>
    </row>
    <row r="39" spans="1:7" ht="15" customHeight="1" x14ac:dyDescent="0.45">
      <c r="A39" s="5"/>
      <c r="B39" s="134" t="s">
        <v>16</v>
      </c>
      <c r="C39" s="134"/>
      <c r="D39" s="134"/>
      <c r="E39" s="135"/>
      <c r="F39" s="34"/>
      <c r="G39" s="47" t="s">
        <v>37</v>
      </c>
    </row>
    <row r="40" spans="1:7" ht="3" customHeight="1" x14ac:dyDescent="0.25">
      <c r="A40" s="7"/>
      <c r="B40" s="8"/>
      <c r="C40" s="8"/>
      <c r="D40" s="8"/>
      <c r="E40" s="9"/>
      <c r="F40" s="17"/>
      <c r="G40" s="6"/>
    </row>
    <row r="41" spans="1:7" ht="15" customHeight="1" x14ac:dyDescent="0.45">
      <c r="A41" s="5"/>
      <c r="B41" s="134" t="s">
        <v>17</v>
      </c>
      <c r="C41" s="134"/>
      <c r="D41" s="134"/>
      <c r="E41" s="135"/>
      <c r="F41" s="34"/>
      <c r="G41" s="47" t="s">
        <v>37</v>
      </c>
    </row>
    <row r="42" spans="1:7" ht="3" customHeight="1" x14ac:dyDescent="0.25">
      <c r="A42" s="7"/>
      <c r="B42" s="8"/>
      <c r="C42" s="8"/>
      <c r="D42" s="8"/>
      <c r="E42" s="9"/>
      <c r="F42" s="17"/>
      <c r="G42" s="6"/>
    </row>
    <row r="43" spans="1:7" ht="15" customHeight="1" x14ac:dyDescent="0.45">
      <c r="A43" s="5"/>
      <c r="B43" s="134" t="s">
        <v>5</v>
      </c>
      <c r="C43" s="134"/>
      <c r="D43" s="134"/>
      <c r="E43" s="135"/>
      <c r="F43" s="34"/>
      <c r="G43" s="47" t="s">
        <v>37</v>
      </c>
    </row>
    <row r="44" spans="1:7" ht="3" customHeight="1" x14ac:dyDescent="0.25">
      <c r="A44" s="2"/>
      <c r="B44" s="8"/>
      <c r="C44" s="8"/>
      <c r="D44" s="8"/>
      <c r="E44" s="9"/>
      <c r="F44" s="16"/>
      <c r="G44" s="4"/>
    </row>
    <row r="45" spans="1:7" ht="15" customHeight="1" x14ac:dyDescent="0.45">
      <c r="A45" s="5"/>
      <c r="B45" s="134" t="s">
        <v>143</v>
      </c>
      <c r="C45" s="134"/>
      <c r="D45" s="134"/>
      <c r="E45" s="135"/>
      <c r="F45" s="34"/>
      <c r="G45" s="47" t="s">
        <v>37</v>
      </c>
    </row>
    <row r="46" spans="1:7" ht="3" customHeight="1" x14ac:dyDescent="0.25">
      <c r="A46" s="7"/>
      <c r="B46" s="3"/>
      <c r="C46" s="3"/>
      <c r="D46" s="3"/>
      <c r="E46" s="3"/>
      <c r="F46" s="17"/>
      <c r="G46" s="4"/>
    </row>
    <row r="47" spans="1:7" ht="15" customHeight="1" x14ac:dyDescent="0.45">
      <c r="A47" s="5"/>
      <c r="B47" s="134" t="s">
        <v>4</v>
      </c>
      <c r="C47" s="134"/>
      <c r="D47" s="134"/>
      <c r="E47" s="135"/>
      <c r="F47" s="34"/>
      <c r="G47" s="47" t="s">
        <v>37</v>
      </c>
    </row>
    <row r="48" spans="1:7" ht="3" customHeight="1" x14ac:dyDescent="0.25">
      <c r="A48" s="2"/>
      <c r="B48" s="8"/>
      <c r="C48" s="8"/>
      <c r="D48" s="8"/>
      <c r="E48" s="9"/>
      <c r="F48" s="16"/>
      <c r="G48" s="4"/>
    </row>
    <row r="49" spans="1:7" ht="15" customHeight="1" x14ac:dyDescent="0.45">
      <c r="A49" s="5"/>
      <c r="B49" s="134" t="s">
        <v>4</v>
      </c>
      <c r="C49" s="134"/>
      <c r="D49" s="134"/>
      <c r="E49" s="135"/>
      <c r="F49" s="34"/>
      <c r="G49" s="47" t="s">
        <v>37</v>
      </c>
    </row>
    <row r="50" spans="1:7" ht="3" customHeight="1" x14ac:dyDescent="0.25">
      <c r="A50" s="2"/>
      <c r="B50" s="3"/>
      <c r="C50" s="3"/>
      <c r="D50" s="3"/>
      <c r="E50" s="3"/>
      <c r="F50" s="16"/>
      <c r="G50" s="4"/>
    </row>
    <row r="51" spans="1:7" ht="15" customHeight="1" x14ac:dyDescent="0.45">
      <c r="A51" s="5"/>
      <c r="B51" s="134" t="s">
        <v>4</v>
      </c>
      <c r="C51" s="134"/>
      <c r="D51" s="134"/>
      <c r="E51" s="135"/>
      <c r="F51" s="34"/>
      <c r="G51" s="47" t="s">
        <v>37</v>
      </c>
    </row>
    <row r="52" spans="1:7" ht="3" customHeight="1" x14ac:dyDescent="0.25">
      <c r="A52" s="2"/>
      <c r="B52" s="8"/>
      <c r="C52" s="8"/>
      <c r="D52" s="8"/>
      <c r="E52" s="9"/>
      <c r="F52" s="16"/>
      <c r="G52" s="4"/>
    </row>
    <row r="53" spans="1:7" ht="15" customHeight="1" x14ac:dyDescent="0.45">
      <c r="A53" s="5"/>
      <c r="B53" s="134" t="s">
        <v>4</v>
      </c>
      <c r="C53" s="134"/>
      <c r="D53" s="134"/>
      <c r="E53" s="135"/>
      <c r="F53" s="34"/>
      <c r="G53" s="47" t="s">
        <v>37</v>
      </c>
    </row>
    <row r="54" spans="1:7" ht="3" customHeight="1" x14ac:dyDescent="0.25">
      <c r="A54" s="2"/>
      <c r="B54" s="3"/>
      <c r="C54" s="3"/>
      <c r="D54" s="3"/>
      <c r="E54" s="3"/>
      <c r="F54" s="16"/>
      <c r="G54" s="4"/>
    </row>
    <row r="55" spans="1:7" ht="15" customHeight="1" x14ac:dyDescent="0.45">
      <c r="A55" s="5"/>
      <c r="B55" s="134" t="s">
        <v>4</v>
      </c>
      <c r="C55" s="134"/>
      <c r="D55" s="134"/>
      <c r="E55" s="135"/>
      <c r="F55" s="34"/>
      <c r="G55" s="47" t="s">
        <v>37</v>
      </c>
    </row>
    <row r="56" spans="1:7" ht="3" customHeight="1" x14ac:dyDescent="0.25">
      <c r="A56" s="2"/>
      <c r="B56" s="3"/>
      <c r="C56" s="3"/>
      <c r="D56" s="3"/>
      <c r="E56" s="3"/>
      <c r="F56" s="16"/>
      <c r="G56" s="4"/>
    </row>
    <row r="57" spans="1:7" ht="15" customHeight="1" x14ac:dyDescent="0.45">
      <c r="A57" s="5"/>
      <c r="B57" s="134" t="s">
        <v>4</v>
      </c>
      <c r="C57" s="134"/>
      <c r="D57" s="134"/>
      <c r="E57" s="135"/>
      <c r="F57" s="34"/>
      <c r="G57" s="47" t="s">
        <v>37</v>
      </c>
    </row>
    <row r="58" spans="1:7" ht="5.0999999999999996" customHeight="1" thickBot="1" x14ac:dyDescent="0.3">
      <c r="A58" s="2"/>
      <c r="B58" s="8"/>
      <c r="C58" s="8"/>
      <c r="D58" s="8"/>
      <c r="E58" s="8"/>
      <c r="F58" s="17"/>
      <c r="G58" s="4"/>
    </row>
    <row r="59" spans="1:7" ht="15.75" thickBot="1" x14ac:dyDescent="0.3">
      <c r="A59" s="2"/>
      <c r="B59" s="132" t="s">
        <v>11</v>
      </c>
      <c r="C59" s="132"/>
      <c r="D59" s="132"/>
      <c r="E59" s="133"/>
      <c r="F59" s="40">
        <f>IF(SUM(F29:F57)=0,0,SUM(F29:F57))</f>
        <v>0</v>
      </c>
      <c r="G59" s="13"/>
    </row>
    <row r="60" spans="1:7" ht="5.0999999999999996" customHeight="1" x14ac:dyDescent="0.25">
      <c r="A60" s="10"/>
      <c r="B60" s="11"/>
      <c r="C60" s="11"/>
      <c r="D60" s="11"/>
      <c r="E60" s="11"/>
      <c r="F60" s="11"/>
      <c r="G60" s="12"/>
    </row>
    <row r="62" spans="1:7" x14ac:dyDescent="0.25">
      <c r="A62" s="136"/>
      <c r="B62" s="138" t="s">
        <v>56</v>
      </c>
      <c r="C62" s="138"/>
      <c r="D62" s="138"/>
      <c r="E62" s="138"/>
      <c r="F62" s="138"/>
      <c r="G62" s="139"/>
    </row>
    <row r="63" spans="1:7" ht="5.0999999999999996" customHeight="1" x14ac:dyDescent="0.25">
      <c r="A63" s="137"/>
      <c r="B63" s="140"/>
      <c r="C63" s="140"/>
      <c r="D63" s="140"/>
      <c r="E63" s="140"/>
      <c r="F63" s="140"/>
      <c r="G63" s="141"/>
    </row>
    <row r="64" spans="1:7" x14ac:dyDescent="0.25">
      <c r="A64" s="137"/>
      <c r="B64" s="140"/>
      <c r="C64" s="140"/>
      <c r="D64" s="140"/>
      <c r="E64" s="140"/>
      <c r="F64" s="140"/>
      <c r="G64" s="141"/>
    </row>
    <row r="65" spans="1:7" ht="5.0999999999999996" customHeight="1" x14ac:dyDescent="0.25">
      <c r="A65" s="2"/>
      <c r="B65" s="3"/>
      <c r="C65" s="3"/>
      <c r="D65" s="3"/>
      <c r="E65" s="3"/>
      <c r="F65" s="3"/>
      <c r="G65" s="4"/>
    </row>
    <row r="66" spans="1:7" ht="15" customHeight="1" x14ac:dyDescent="0.45">
      <c r="A66" s="5"/>
      <c r="B66" s="134" t="s">
        <v>6</v>
      </c>
      <c r="C66" s="134"/>
      <c r="D66" s="134"/>
      <c r="E66" s="135"/>
      <c r="F66" s="34"/>
      <c r="G66" s="47" t="s">
        <v>37</v>
      </c>
    </row>
    <row r="67" spans="1:7" ht="3" customHeight="1" x14ac:dyDescent="0.25">
      <c r="A67" s="7"/>
      <c r="B67" s="8"/>
      <c r="C67" s="8"/>
      <c r="D67" s="8"/>
      <c r="E67" s="9"/>
      <c r="F67" s="17"/>
      <c r="G67" s="6"/>
    </row>
    <row r="68" spans="1:7" ht="15" customHeight="1" x14ac:dyDescent="0.45">
      <c r="A68" s="5"/>
      <c r="B68" s="134" t="s">
        <v>4</v>
      </c>
      <c r="C68" s="134"/>
      <c r="D68" s="134"/>
      <c r="E68" s="135"/>
      <c r="F68" s="34"/>
      <c r="G68" s="47" t="s">
        <v>37</v>
      </c>
    </row>
    <row r="69" spans="1:7" ht="3" customHeight="1" x14ac:dyDescent="0.25">
      <c r="A69" s="7"/>
      <c r="B69" s="8"/>
      <c r="C69" s="8"/>
      <c r="D69" s="8"/>
      <c r="E69" s="9"/>
      <c r="F69" s="17"/>
      <c r="G69" s="6"/>
    </row>
    <row r="70" spans="1:7" ht="15" customHeight="1" x14ac:dyDescent="0.45">
      <c r="A70" s="5"/>
      <c r="B70" s="134" t="s">
        <v>4</v>
      </c>
      <c r="C70" s="134"/>
      <c r="D70" s="134"/>
      <c r="E70" s="135"/>
      <c r="F70" s="34"/>
      <c r="G70" s="47" t="s">
        <v>37</v>
      </c>
    </row>
    <row r="71" spans="1:7" ht="5.0999999999999996" customHeight="1" thickBot="1" x14ac:dyDescent="0.3">
      <c r="A71" s="2"/>
      <c r="B71" s="8"/>
      <c r="C71" s="8"/>
      <c r="D71" s="8"/>
      <c r="E71" s="8"/>
      <c r="F71" s="17"/>
      <c r="G71" s="4"/>
    </row>
    <row r="72" spans="1:7" ht="15.75" thickBot="1" x14ac:dyDescent="0.3">
      <c r="A72" s="2"/>
      <c r="B72" s="132" t="s">
        <v>12</v>
      </c>
      <c r="C72" s="132"/>
      <c r="D72" s="132"/>
      <c r="E72" s="133"/>
      <c r="F72" s="40">
        <f>IF(SUM(F66:F70)=0,0,SUM(F66:F70))</f>
        <v>0</v>
      </c>
      <c r="G72" s="13"/>
    </row>
    <row r="73" spans="1:7" ht="5.0999999999999996" customHeight="1" x14ac:dyDescent="0.25">
      <c r="A73" s="10"/>
      <c r="B73" s="11"/>
      <c r="C73" s="11"/>
      <c r="D73" s="11"/>
      <c r="E73" s="11"/>
      <c r="F73" s="11"/>
      <c r="G73" s="12"/>
    </row>
  </sheetData>
  <sheetProtection password="F0A5" sheet="1" objects="1" scenarios="1"/>
  <mergeCells count="35">
    <mergeCell ref="A25:A27"/>
    <mergeCell ref="B25:G27"/>
    <mergeCell ref="A2:A4"/>
    <mergeCell ref="B2:G4"/>
    <mergeCell ref="B6:E6"/>
    <mergeCell ref="B8:E8"/>
    <mergeCell ref="B10:E10"/>
    <mergeCell ref="B12:E12"/>
    <mergeCell ref="B14:E14"/>
    <mergeCell ref="B16:E16"/>
    <mergeCell ref="B18:E18"/>
    <mergeCell ref="B20:E20"/>
    <mergeCell ref="B22:E22"/>
    <mergeCell ref="B51:E51"/>
    <mergeCell ref="B29:E29"/>
    <mergeCell ref="B31:E31"/>
    <mergeCell ref="B33:E33"/>
    <mergeCell ref="B35:E35"/>
    <mergeCell ref="B37:E37"/>
    <mergeCell ref="B41:E41"/>
    <mergeCell ref="B43:E43"/>
    <mergeCell ref="B45:E45"/>
    <mergeCell ref="B47:E47"/>
    <mergeCell ref="B49:E49"/>
    <mergeCell ref="B39:E39"/>
    <mergeCell ref="A62:A64"/>
    <mergeCell ref="B62:G64"/>
    <mergeCell ref="B66:E66"/>
    <mergeCell ref="B68:E68"/>
    <mergeCell ref="B70:E70"/>
    <mergeCell ref="B72:E72"/>
    <mergeCell ref="B53:E53"/>
    <mergeCell ref="B55:E55"/>
    <mergeCell ref="B57:E57"/>
    <mergeCell ref="B59:E59"/>
  </mergeCells>
  <pageMargins left="0.70866141732283472" right="0.70866141732283472" top="0.78740157480314965" bottom="0.78740157480314965" header="0" footer="0"/>
  <pageSetup paperSize="9" orientation="portrait"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A8"/>
  </sheetPr>
  <dimension ref="A1:AI176"/>
  <sheetViews>
    <sheetView showGridLines="0" showRowColHeaders="0" zoomScaleNormal="100" workbookViewId="0">
      <selection activeCell="F14" sqref="F14"/>
    </sheetView>
  </sheetViews>
  <sheetFormatPr baseColWidth="10" defaultRowHeight="15" x14ac:dyDescent="0.25"/>
  <cols>
    <col min="1" max="1" width="10.7109375" style="22" customWidth="1"/>
    <col min="2" max="5" width="12.7109375" style="22" customWidth="1"/>
    <col min="6" max="6" width="14.7109375" style="22" customWidth="1"/>
    <col min="7" max="8" width="10.7109375" style="22" customWidth="1"/>
    <col min="9" max="12" width="12.7109375" style="22" customWidth="1"/>
    <col min="13" max="13" width="14.7109375" style="22" customWidth="1"/>
    <col min="14" max="15" width="10.7109375" style="22" customWidth="1"/>
    <col min="16" max="19" width="12.7109375" style="22" customWidth="1"/>
    <col min="20" max="20" width="14.7109375" style="22" customWidth="1"/>
    <col min="21" max="22" width="10.7109375" style="22" customWidth="1"/>
    <col min="23" max="26" width="12.7109375" style="22" customWidth="1"/>
    <col min="27" max="27" width="14.7109375" style="22" customWidth="1"/>
    <col min="28" max="29" width="10.7109375" style="22" customWidth="1"/>
    <col min="30" max="33" width="12.7109375" style="22" customWidth="1"/>
    <col min="34" max="34" width="14.7109375" style="22" customWidth="1"/>
    <col min="35" max="35" width="10.7109375" style="22" customWidth="1"/>
    <col min="36" max="16384" width="11.42578125" style="22"/>
  </cols>
  <sheetData>
    <row r="1" spans="1:35" x14ac:dyDescent="0.25">
      <c r="A1" s="36"/>
      <c r="B1" s="36"/>
      <c r="C1" s="36"/>
      <c r="D1" s="36"/>
      <c r="E1" s="36"/>
      <c r="F1" s="36"/>
      <c r="G1" s="36"/>
    </row>
    <row r="2" spans="1:35" ht="15" customHeight="1" x14ac:dyDescent="0.25">
      <c r="A2" s="46"/>
      <c r="B2" s="138" t="s">
        <v>43</v>
      </c>
      <c r="C2" s="138"/>
      <c r="D2" s="138"/>
      <c r="E2" s="138"/>
      <c r="F2" s="138"/>
      <c r="G2" s="170"/>
      <c r="H2" s="152"/>
      <c r="I2" s="138" t="s">
        <v>21</v>
      </c>
      <c r="J2" s="138"/>
      <c r="K2" s="138"/>
      <c r="L2" s="138"/>
      <c r="M2" s="138"/>
      <c r="N2" s="139"/>
      <c r="O2" s="152"/>
      <c r="P2" s="138" t="s">
        <v>21</v>
      </c>
      <c r="Q2" s="138"/>
      <c r="R2" s="138"/>
      <c r="S2" s="138"/>
      <c r="T2" s="138"/>
      <c r="U2" s="139"/>
      <c r="V2" s="152"/>
      <c r="W2" s="138" t="s">
        <v>21</v>
      </c>
      <c r="X2" s="138"/>
      <c r="Y2" s="138"/>
      <c r="Z2" s="138"/>
      <c r="AA2" s="138"/>
      <c r="AB2" s="139"/>
      <c r="AC2" s="156"/>
      <c r="AD2" s="138" t="s">
        <v>21</v>
      </c>
      <c r="AE2" s="138"/>
      <c r="AF2" s="138"/>
      <c r="AG2" s="138"/>
      <c r="AH2" s="138"/>
      <c r="AI2" s="139"/>
    </row>
    <row r="3" spans="1:35" ht="5.0999999999999996" customHeight="1" x14ac:dyDescent="0.25">
      <c r="A3" s="21"/>
      <c r="B3" s="140"/>
      <c r="C3" s="140"/>
      <c r="D3" s="140"/>
      <c r="E3" s="140"/>
      <c r="F3" s="140"/>
      <c r="G3" s="171"/>
      <c r="H3" s="153"/>
      <c r="I3" s="140"/>
      <c r="J3" s="140"/>
      <c r="K3" s="140"/>
      <c r="L3" s="140"/>
      <c r="M3" s="140"/>
      <c r="N3" s="141"/>
      <c r="O3" s="153"/>
      <c r="P3" s="140"/>
      <c r="Q3" s="140"/>
      <c r="R3" s="140"/>
      <c r="S3" s="140"/>
      <c r="T3" s="140"/>
      <c r="U3" s="141"/>
      <c r="V3" s="153"/>
      <c r="W3" s="140"/>
      <c r="X3" s="140"/>
      <c r="Y3" s="140"/>
      <c r="Z3" s="140"/>
      <c r="AA3" s="140"/>
      <c r="AB3" s="141"/>
      <c r="AC3" s="157"/>
      <c r="AD3" s="140"/>
      <c r="AE3" s="140"/>
      <c r="AF3" s="140"/>
      <c r="AG3" s="140"/>
      <c r="AH3" s="140"/>
      <c r="AI3" s="141"/>
    </row>
    <row r="4" spans="1:35" ht="15" customHeight="1" x14ac:dyDescent="0.25">
      <c r="A4" s="21"/>
      <c r="B4" s="140"/>
      <c r="C4" s="140"/>
      <c r="D4" s="140"/>
      <c r="E4" s="140"/>
      <c r="F4" s="140"/>
      <c r="G4" s="171"/>
      <c r="H4" s="153"/>
      <c r="I4" s="140"/>
      <c r="J4" s="140"/>
      <c r="K4" s="140"/>
      <c r="L4" s="140"/>
      <c r="M4" s="140"/>
      <c r="N4" s="141"/>
      <c r="O4" s="153"/>
      <c r="P4" s="140"/>
      <c r="Q4" s="140"/>
      <c r="R4" s="140"/>
      <c r="S4" s="140"/>
      <c r="T4" s="140"/>
      <c r="U4" s="141"/>
      <c r="V4" s="153"/>
      <c r="W4" s="140"/>
      <c r="X4" s="140"/>
      <c r="Y4" s="140"/>
      <c r="Z4" s="140"/>
      <c r="AA4" s="140"/>
      <c r="AB4" s="141"/>
      <c r="AC4" s="157"/>
      <c r="AD4" s="140"/>
      <c r="AE4" s="140"/>
      <c r="AF4" s="140"/>
      <c r="AG4" s="140"/>
      <c r="AH4" s="140"/>
      <c r="AI4" s="141"/>
    </row>
    <row r="5" spans="1:35" ht="5.0999999999999996" customHeight="1" x14ac:dyDescent="0.25">
      <c r="A5" s="23"/>
      <c r="B5" s="24"/>
      <c r="C5" s="24"/>
      <c r="D5" s="24"/>
      <c r="E5" s="24"/>
      <c r="F5" s="24"/>
      <c r="G5" s="26"/>
      <c r="H5" s="23"/>
      <c r="I5" s="24"/>
      <c r="J5" s="24"/>
      <c r="K5" s="24"/>
      <c r="L5" s="24"/>
      <c r="M5" s="24"/>
      <c r="N5" s="26"/>
      <c r="O5" s="25"/>
      <c r="P5" s="19"/>
      <c r="Q5" s="19"/>
      <c r="R5" s="19"/>
      <c r="S5" s="19"/>
      <c r="T5" s="19"/>
      <c r="U5" s="14"/>
      <c r="V5" s="23"/>
      <c r="W5" s="24"/>
      <c r="X5" s="24"/>
      <c r="Y5" s="24"/>
      <c r="Z5" s="24"/>
      <c r="AA5" s="24"/>
      <c r="AB5" s="26"/>
      <c r="AC5" s="23"/>
      <c r="AD5" s="24"/>
      <c r="AE5" s="24"/>
      <c r="AF5" s="24"/>
      <c r="AG5" s="24"/>
      <c r="AH5" s="24"/>
      <c r="AI5" s="26"/>
    </row>
    <row r="6" spans="1:35" ht="15" customHeight="1" x14ac:dyDescent="0.25">
      <c r="A6" s="23"/>
      <c r="B6" s="158" t="s">
        <v>44</v>
      </c>
      <c r="C6" s="158"/>
      <c r="D6" s="158"/>
      <c r="E6" s="158"/>
      <c r="F6" s="158"/>
      <c r="G6" s="26"/>
      <c r="H6" s="25"/>
      <c r="I6" s="158" t="s">
        <v>146</v>
      </c>
      <c r="J6" s="158"/>
      <c r="K6" s="158"/>
      <c r="L6" s="158"/>
      <c r="M6" s="158"/>
      <c r="N6" s="159"/>
      <c r="O6" s="25"/>
      <c r="P6" s="158" t="s">
        <v>26</v>
      </c>
      <c r="Q6" s="158"/>
      <c r="R6" s="158"/>
      <c r="S6" s="158"/>
      <c r="T6" s="158"/>
      <c r="U6" s="159"/>
      <c r="V6" s="25"/>
      <c r="W6" s="127" t="s">
        <v>25</v>
      </c>
      <c r="X6" s="127"/>
      <c r="Y6" s="127"/>
      <c r="Z6" s="127"/>
      <c r="AA6" s="127"/>
      <c r="AB6" s="159"/>
      <c r="AC6" s="25"/>
      <c r="AD6" s="127" t="s">
        <v>22</v>
      </c>
      <c r="AE6" s="127"/>
      <c r="AF6" s="127"/>
      <c r="AG6" s="127"/>
      <c r="AH6" s="127"/>
      <c r="AI6" s="159"/>
    </row>
    <row r="7" spans="1:35" ht="5.0999999999999996" customHeight="1" x14ac:dyDescent="0.25">
      <c r="A7" s="23"/>
      <c r="B7" s="158"/>
      <c r="C7" s="158"/>
      <c r="D7" s="158"/>
      <c r="E7" s="158"/>
      <c r="F7" s="158"/>
      <c r="G7" s="26"/>
      <c r="H7" s="5"/>
      <c r="I7" s="158"/>
      <c r="J7" s="158"/>
      <c r="K7" s="158"/>
      <c r="L7" s="158"/>
      <c r="M7" s="158"/>
      <c r="N7" s="160"/>
      <c r="O7" s="25"/>
      <c r="P7" s="158"/>
      <c r="Q7" s="158"/>
      <c r="R7" s="158"/>
      <c r="S7" s="158"/>
      <c r="T7" s="158"/>
      <c r="U7" s="159"/>
      <c r="V7" s="5"/>
      <c r="W7" s="127"/>
      <c r="X7" s="127"/>
      <c r="Y7" s="127"/>
      <c r="Z7" s="127"/>
      <c r="AA7" s="127"/>
      <c r="AB7" s="160"/>
      <c r="AC7" s="5"/>
      <c r="AD7" s="127"/>
      <c r="AE7" s="127"/>
      <c r="AF7" s="127"/>
      <c r="AG7" s="127"/>
      <c r="AH7" s="127"/>
      <c r="AI7" s="160"/>
    </row>
    <row r="8" spans="1:35" ht="15" customHeight="1" x14ac:dyDescent="0.25">
      <c r="A8" s="23"/>
      <c r="B8" s="158"/>
      <c r="C8" s="158"/>
      <c r="D8" s="158"/>
      <c r="E8" s="158"/>
      <c r="F8" s="158"/>
      <c r="G8" s="26"/>
      <c r="H8" s="27"/>
      <c r="I8" s="158"/>
      <c r="J8" s="158"/>
      <c r="K8" s="158"/>
      <c r="L8" s="158"/>
      <c r="M8" s="158"/>
      <c r="N8" s="160"/>
      <c r="O8" s="5"/>
      <c r="P8" s="158"/>
      <c r="Q8" s="158"/>
      <c r="R8" s="158"/>
      <c r="S8" s="158"/>
      <c r="T8" s="158"/>
      <c r="U8" s="159"/>
      <c r="V8" s="27"/>
      <c r="W8" s="127"/>
      <c r="X8" s="127"/>
      <c r="Y8" s="127"/>
      <c r="Z8" s="127"/>
      <c r="AA8" s="127"/>
      <c r="AB8" s="160"/>
      <c r="AC8" s="27"/>
      <c r="AD8" s="127"/>
      <c r="AE8" s="127"/>
      <c r="AF8" s="127"/>
      <c r="AG8" s="127"/>
      <c r="AH8" s="127"/>
      <c r="AI8" s="160"/>
    </row>
    <row r="9" spans="1:35" ht="5.0999999999999996" customHeight="1" x14ac:dyDescent="0.25">
      <c r="A9" s="23"/>
      <c r="B9" s="24"/>
      <c r="C9" s="24"/>
      <c r="D9" s="24"/>
      <c r="E9" s="24"/>
      <c r="F9" s="24"/>
      <c r="G9" s="26"/>
      <c r="H9" s="5"/>
      <c r="I9" s="18"/>
      <c r="J9" s="18"/>
      <c r="K9" s="18"/>
      <c r="L9" s="18"/>
      <c r="M9" s="18"/>
      <c r="N9" s="160"/>
      <c r="O9" s="27"/>
      <c r="P9" s="58"/>
      <c r="Q9" s="58"/>
      <c r="R9" s="58"/>
      <c r="S9" s="58"/>
      <c r="T9" s="58"/>
      <c r="U9" s="14"/>
      <c r="V9" s="5"/>
      <c r="W9" s="18"/>
      <c r="X9" s="18"/>
      <c r="Y9" s="18"/>
      <c r="Z9" s="18"/>
      <c r="AA9" s="18"/>
      <c r="AB9" s="160"/>
      <c r="AC9" s="5"/>
      <c r="AD9" s="18"/>
      <c r="AE9" s="18"/>
      <c r="AF9" s="18"/>
      <c r="AG9" s="18"/>
      <c r="AH9" s="18"/>
      <c r="AI9" s="160"/>
    </row>
    <row r="10" spans="1:35" ht="15" customHeight="1" x14ac:dyDescent="0.25">
      <c r="A10" s="23"/>
      <c r="B10" s="59" t="s">
        <v>41</v>
      </c>
      <c r="C10" s="59"/>
      <c r="D10" s="59"/>
      <c r="E10" s="60"/>
      <c r="F10" s="57">
        <f>'Monatliche Einnahmen &amp; Ausgaben'!F22</f>
        <v>0</v>
      </c>
      <c r="G10" s="26"/>
      <c r="H10" s="27"/>
      <c r="I10" s="61" t="s">
        <v>14</v>
      </c>
      <c r="J10" s="151" t="s">
        <v>27</v>
      </c>
      <c r="K10" s="151"/>
      <c r="L10" s="151"/>
      <c r="M10" s="61" t="s">
        <v>14</v>
      </c>
      <c r="N10" s="32"/>
      <c r="O10" s="5"/>
      <c r="P10" s="61" t="s">
        <v>14</v>
      </c>
      <c r="Q10" s="61" t="s">
        <v>27</v>
      </c>
      <c r="R10" s="61"/>
      <c r="S10" s="61"/>
      <c r="T10" s="61" t="s">
        <v>14</v>
      </c>
      <c r="U10" s="31"/>
      <c r="V10" s="27"/>
      <c r="W10" s="61" t="s">
        <v>14</v>
      </c>
      <c r="X10" s="151" t="s">
        <v>27</v>
      </c>
      <c r="Y10" s="151"/>
      <c r="Z10" s="151"/>
      <c r="AA10" s="61" t="s">
        <v>14</v>
      </c>
      <c r="AB10" s="32"/>
      <c r="AC10" s="27"/>
      <c r="AD10" s="61" t="s">
        <v>14</v>
      </c>
      <c r="AE10" s="151" t="s">
        <v>27</v>
      </c>
      <c r="AF10" s="151"/>
      <c r="AG10" s="151"/>
      <c r="AH10" s="61" t="s">
        <v>14</v>
      </c>
      <c r="AI10" s="32"/>
    </row>
    <row r="11" spans="1:35" ht="5.0999999999999996" customHeight="1" x14ac:dyDescent="0.25">
      <c r="A11" s="23"/>
      <c r="B11" s="28"/>
      <c r="C11" s="28"/>
      <c r="D11" s="28"/>
      <c r="E11" s="29"/>
      <c r="F11" s="30"/>
      <c r="G11" s="26"/>
      <c r="H11" s="5"/>
      <c r="I11" s="28"/>
      <c r="J11" s="28"/>
      <c r="K11" s="28"/>
      <c r="L11" s="29"/>
      <c r="M11" s="30"/>
      <c r="N11" s="31"/>
      <c r="O11" s="27"/>
      <c r="P11" s="28"/>
      <c r="Q11" s="28"/>
      <c r="R11" s="28"/>
      <c r="S11" s="29"/>
      <c r="T11" s="30"/>
      <c r="U11" s="32"/>
      <c r="V11" s="5"/>
      <c r="W11" s="28"/>
      <c r="X11" s="28"/>
      <c r="Y11" s="28"/>
      <c r="Z11" s="29"/>
      <c r="AA11" s="30"/>
      <c r="AB11" s="31"/>
      <c r="AC11" s="5"/>
      <c r="AD11" s="28"/>
      <c r="AE11" s="28"/>
      <c r="AF11" s="28"/>
      <c r="AG11" s="29"/>
      <c r="AH11" s="30"/>
      <c r="AI11" s="31"/>
    </row>
    <row r="12" spans="1:35" ht="15" customHeight="1" x14ac:dyDescent="0.25">
      <c r="A12" s="23"/>
      <c r="B12" s="62" t="s">
        <v>13</v>
      </c>
      <c r="C12" s="62"/>
      <c r="D12" s="62"/>
      <c r="E12" s="62"/>
      <c r="F12" s="63"/>
      <c r="G12" s="47"/>
      <c r="H12" s="27"/>
      <c r="I12" s="33">
        <v>43103</v>
      </c>
      <c r="J12" s="144" t="s">
        <v>39</v>
      </c>
      <c r="K12" s="145"/>
      <c r="L12" s="146"/>
      <c r="M12" s="34"/>
      <c r="N12" s="47" t="s">
        <v>37</v>
      </c>
      <c r="O12" s="5"/>
      <c r="P12" s="33">
        <v>43105</v>
      </c>
      <c r="Q12" s="144" t="s">
        <v>33</v>
      </c>
      <c r="R12" s="145"/>
      <c r="S12" s="146"/>
      <c r="T12" s="34"/>
      <c r="U12" s="47" t="s">
        <v>37</v>
      </c>
      <c r="V12" s="27"/>
      <c r="W12" s="33"/>
      <c r="X12" s="144" t="s">
        <v>35</v>
      </c>
      <c r="Y12" s="145"/>
      <c r="Z12" s="146"/>
      <c r="AA12" s="34"/>
      <c r="AB12" s="47" t="s">
        <v>37</v>
      </c>
      <c r="AC12" s="27"/>
      <c r="AD12" s="33"/>
      <c r="AE12" s="144" t="s">
        <v>4</v>
      </c>
      <c r="AF12" s="145"/>
      <c r="AG12" s="146"/>
      <c r="AH12" s="34"/>
      <c r="AI12" s="47" t="s">
        <v>37</v>
      </c>
    </row>
    <row r="13" spans="1:35" ht="5.0999999999999996" customHeight="1" x14ac:dyDescent="0.25">
      <c r="A13" s="23"/>
      <c r="B13" s="28"/>
      <c r="C13" s="28"/>
      <c r="D13" s="28"/>
      <c r="E13" s="29"/>
      <c r="F13" s="30"/>
      <c r="G13" s="26"/>
      <c r="H13" s="5"/>
      <c r="I13" s="42"/>
      <c r="J13" s="28"/>
      <c r="K13" s="28"/>
      <c r="L13" s="29"/>
      <c r="M13" s="41"/>
      <c r="N13" s="31"/>
      <c r="O13" s="27"/>
      <c r="P13" s="42"/>
      <c r="Q13" s="28"/>
      <c r="R13" s="28"/>
      <c r="S13" s="29"/>
      <c r="T13" s="41"/>
      <c r="U13" s="31"/>
      <c r="V13" s="5"/>
      <c r="W13" s="42"/>
      <c r="X13" s="28"/>
      <c r="Y13" s="28"/>
      <c r="Z13" s="29"/>
      <c r="AA13" s="41"/>
      <c r="AB13" s="31"/>
      <c r="AC13" s="5"/>
      <c r="AD13" s="42"/>
      <c r="AE13" s="28"/>
      <c r="AF13" s="28"/>
      <c r="AG13" s="29"/>
      <c r="AH13" s="41"/>
      <c r="AI13" s="31"/>
    </row>
    <row r="14" spans="1:35" ht="15" customHeight="1" x14ac:dyDescent="0.25">
      <c r="A14" s="23"/>
      <c r="B14" s="147" t="s">
        <v>20</v>
      </c>
      <c r="C14" s="147"/>
      <c r="D14" s="147"/>
      <c r="E14" s="148"/>
      <c r="F14" s="34"/>
      <c r="G14" s="47" t="s">
        <v>37</v>
      </c>
      <c r="H14" s="27"/>
      <c r="I14" s="33">
        <v>43103</v>
      </c>
      <c r="J14" s="144" t="s">
        <v>147</v>
      </c>
      <c r="K14" s="145"/>
      <c r="L14" s="146"/>
      <c r="M14" s="34"/>
      <c r="N14" s="47" t="s">
        <v>37</v>
      </c>
      <c r="O14" s="5"/>
      <c r="P14" s="33">
        <v>43108</v>
      </c>
      <c r="Q14" s="144" t="s">
        <v>34</v>
      </c>
      <c r="R14" s="145"/>
      <c r="S14" s="146"/>
      <c r="T14" s="34"/>
      <c r="U14" s="47" t="s">
        <v>37</v>
      </c>
      <c r="V14" s="27"/>
      <c r="W14" s="33"/>
      <c r="X14" s="144" t="s">
        <v>4</v>
      </c>
      <c r="Y14" s="145"/>
      <c r="Z14" s="146"/>
      <c r="AA14" s="34"/>
      <c r="AB14" s="47" t="s">
        <v>37</v>
      </c>
      <c r="AC14" s="27"/>
      <c r="AD14" s="33"/>
      <c r="AE14" s="144" t="s">
        <v>4</v>
      </c>
      <c r="AF14" s="145"/>
      <c r="AG14" s="146"/>
      <c r="AH14" s="34"/>
      <c r="AI14" s="47" t="s">
        <v>37</v>
      </c>
    </row>
    <row r="15" spans="1:35" ht="5.0999999999999996" customHeight="1" x14ac:dyDescent="0.25">
      <c r="A15" s="23"/>
      <c r="B15" s="28"/>
      <c r="C15" s="28"/>
      <c r="D15" s="28"/>
      <c r="E15" s="29"/>
      <c r="F15" s="30"/>
      <c r="G15" s="32"/>
      <c r="H15" s="5"/>
      <c r="I15" s="42"/>
      <c r="J15" s="28"/>
      <c r="K15" s="28"/>
      <c r="L15" s="29"/>
      <c r="M15" s="41"/>
      <c r="N15" s="32"/>
      <c r="O15" s="27"/>
      <c r="P15" s="42"/>
      <c r="Q15" s="28"/>
      <c r="R15" s="28"/>
      <c r="S15" s="29"/>
      <c r="T15" s="41"/>
      <c r="U15" s="32"/>
      <c r="V15" s="5"/>
      <c r="W15" s="42"/>
      <c r="X15" s="28"/>
      <c r="Y15" s="28"/>
      <c r="Z15" s="29"/>
      <c r="AA15" s="41"/>
      <c r="AB15" s="32"/>
      <c r="AC15" s="5"/>
      <c r="AD15" s="42"/>
      <c r="AE15" s="28"/>
      <c r="AF15" s="28"/>
      <c r="AG15" s="29"/>
      <c r="AH15" s="41"/>
      <c r="AI15" s="32"/>
    </row>
    <row r="16" spans="1:35" ht="15" customHeight="1" x14ac:dyDescent="0.25">
      <c r="A16" s="23"/>
      <c r="B16" s="147" t="s">
        <v>149</v>
      </c>
      <c r="C16" s="147"/>
      <c r="D16" s="147"/>
      <c r="E16" s="148"/>
      <c r="F16" s="34"/>
      <c r="G16" s="47" t="s">
        <v>37</v>
      </c>
      <c r="H16" s="23"/>
      <c r="I16" s="33">
        <v>43104</v>
      </c>
      <c r="J16" s="144" t="s">
        <v>40</v>
      </c>
      <c r="K16" s="145"/>
      <c r="L16" s="146"/>
      <c r="M16" s="34"/>
      <c r="N16" s="47" t="s">
        <v>37</v>
      </c>
      <c r="O16" s="5"/>
      <c r="P16" s="33"/>
      <c r="Q16" s="144" t="s">
        <v>4</v>
      </c>
      <c r="R16" s="145"/>
      <c r="S16" s="146"/>
      <c r="T16" s="34"/>
      <c r="U16" s="47" t="s">
        <v>37</v>
      </c>
      <c r="V16" s="23"/>
      <c r="W16" s="33"/>
      <c r="X16" s="144" t="s">
        <v>4</v>
      </c>
      <c r="Y16" s="145"/>
      <c r="Z16" s="146"/>
      <c r="AA16" s="34"/>
      <c r="AB16" s="47" t="s">
        <v>37</v>
      </c>
      <c r="AC16" s="23"/>
      <c r="AD16" s="33"/>
      <c r="AE16" s="144" t="s">
        <v>4</v>
      </c>
      <c r="AF16" s="145"/>
      <c r="AG16" s="146"/>
      <c r="AH16" s="34"/>
      <c r="AI16" s="47" t="s">
        <v>37</v>
      </c>
    </row>
    <row r="17" spans="1:35" ht="5.0999999999999996" customHeight="1" x14ac:dyDescent="0.25">
      <c r="A17" s="23"/>
      <c r="B17" s="28"/>
      <c r="C17" s="28"/>
      <c r="D17" s="28"/>
      <c r="E17" s="28"/>
      <c r="F17" s="30"/>
      <c r="G17" s="26"/>
      <c r="H17" s="23"/>
      <c r="I17" s="24"/>
      <c r="J17" s="24"/>
      <c r="K17" s="24"/>
      <c r="L17" s="24"/>
      <c r="M17" s="24"/>
      <c r="N17" s="26"/>
      <c r="O17" s="27"/>
      <c r="P17" s="42"/>
      <c r="Q17" s="28"/>
      <c r="R17" s="28"/>
      <c r="S17" s="29"/>
      <c r="T17" s="41"/>
      <c r="U17" s="26"/>
      <c r="V17" s="23"/>
      <c r="W17" s="42"/>
      <c r="X17" s="28"/>
      <c r="Y17" s="28"/>
      <c r="Z17" s="29"/>
      <c r="AA17" s="41"/>
      <c r="AB17" s="26"/>
      <c r="AC17" s="23"/>
      <c r="AD17" s="24"/>
      <c r="AE17" s="24"/>
      <c r="AF17" s="24"/>
      <c r="AG17" s="24"/>
      <c r="AH17" s="24"/>
      <c r="AI17" s="26"/>
    </row>
    <row r="18" spans="1:35" ht="15" customHeight="1" x14ac:dyDescent="0.25">
      <c r="A18" s="5"/>
      <c r="B18" s="149" t="s">
        <v>42</v>
      </c>
      <c r="C18" s="149"/>
      <c r="D18" s="149"/>
      <c r="E18" s="150"/>
      <c r="F18" s="57">
        <f>'Monatliche Einnahmen &amp; Ausgaben'!F59</f>
        <v>0</v>
      </c>
      <c r="G18" s="47"/>
      <c r="H18" s="23"/>
      <c r="I18" s="33">
        <v>43112</v>
      </c>
      <c r="J18" s="144" t="s">
        <v>148</v>
      </c>
      <c r="K18" s="145"/>
      <c r="L18" s="146"/>
      <c r="M18" s="34"/>
      <c r="N18" s="47" t="s">
        <v>37</v>
      </c>
      <c r="O18" s="5"/>
      <c r="P18" s="33"/>
      <c r="Q18" s="144" t="s">
        <v>4</v>
      </c>
      <c r="R18" s="145"/>
      <c r="S18" s="146"/>
      <c r="T18" s="34"/>
      <c r="U18" s="47" t="s">
        <v>37</v>
      </c>
      <c r="V18" s="23"/>
      <c r="W18" s="33"/>
      <c r="X18" s="144" t="s">
        <v>4</v>
      </c>
      <c r="Y18" s="145"/>
      <c r="Z18" s="146"/>
      <c r="AA18" s="34"/>
      <c r="AB18" s="47" t="s">
        <v>37</v>
      </c>
      <c r="AC18" s="23"/>
      <c r="AD18" s="33"/>
      <c r="AE18" s="144" t="s">
        <v>4</v>
      </c>
      <c r="AF18" s="145"/>
      <c r="AG18" s="146"/>
      <c r="AH18" s="34"/>
      <c r="AI18" s="47" t="s">
        <v>37</v>
      </c>
    </row>
    <row r="19" spans="1:35" ht="5.0999999999999996" customHeight="1" x14ac:dyDescent="0.25">
      <c r="A19" s="27"/>
      <c r="B19" s="28"/>
      <c r="C19" s="28"/>
      <c r="D19" s="28"/>
      <c r="E19" s="29"/>
      <c r="F19" s="30"/>
      <c r="G19" s="32"/>
      <c r="H19" s="23"/>
      <c r="I19" s="42"/>
      <c r="J19" s="28"/>
      <c r="K19" s="28"/>
      <c r="L19" s="29"/>
      <c r="M19" s="41"/>
      <c r="N19" s="26"/>
      <c r="O19" s="27"/>
      <c r="P19" s="42"/>
      <c r="Q19" s="28"/>
      <c r="R19" s="28"/>
      <c r="S19" s="29"/>
      <c r="T19" s="41"/>
      <c r="U19" s="26"/>
      <c r="V19" s="23"/>
      <c r="W19" s="28"/>
      <c r="X19" s="28"/>
      <c r="Y19" s="28"/>
      <c r="Z19" s="29"/>
      <c r="AA19" s="41"/>
      <c r="AB19" s="26"/>
      <c r="AC19" s="23"/>
      <c r="AD19" s="42"/>
      <c r="AE19" s="28"/>
      <c r="AF19" s="28"/>
      <c r="AG19" s="29"/>
      <c r="AH19" s="41"/>
      <c r="AI19" s="26"/>
    </row>
    <row r="20" spans="1:35" ht="15" customHeight="1" x14ac:dyDescent="0.25">
      <c r="A20" s="5"/>
      <c r="B20" s="149" t="s">
        <v>47</v>
      </c>
      <c r="C20" s="149"/>
      <c r="D20" s="149"/>
      <c r="E20" s="150"/>
      <c r="F20" s="57">
        <f>'Monatliche Einnahmen &amp; Ausgaben'!F72</f>
        <v>0</v>
      </c>
      <c r="G20" s="47"/>
      <c r="H20" s="23"/>
      <c r="I20" s="33"/>
      <c r="J20" s="144" t="s">
        <v>4</v>
      </c>
      <c r="K20" s="145"/>
      <c r="L20" s="146"/>
      <c r="M20" s="34"/>
      <c r="N20" s="47" t="s">
        <v>37</v>
      </c>
      <c r="O20" s="5"/>
      <c r="P20" s="33"/>
      <c r="Q20" s="144" t="s">
        <v>4</v>
      </c>
      <c r="R20" s="145"/>
      <c r="S20" s="146"/>
      <c r="T20" s="34"/>
      <c r="U20" s="47" t="s">
        <v>37</v>
      </c>
      <c r="V20" s="23"/>
      <c r="W20" s="33"/>
      <c r="X20" s="144" t="s">
        <v>4</v>
      </c>
      <c r="Y20" s="145"/>
      <c r="Z20" s="146"/>
      <c r="AA20" s="34"/>
      <c r="AB20" s="47" t="s">
        <v>37</v>
      </c>
      <c r="AC20" s="23"/>
      <c r="AD20" s="33"/>
      <c r="AE20" s="144" t="s">
        <v>4</v>
      </c>
      <c r="AF20" s="145"/>
      <c r="AG20" s="146"/>
      <c r="AH20" s="34"/>
      <c r="AI20" s="47" t="s">
        <v>37</v>
      </c>
    </row>
    <row r="21" spans="1:35" s="38" customFormat="1" ht="5.0999999999999996" customHeight="1" x14ac:dyDescent="0.25">
      <c r="A21" s="27"/>
      <c r="B21" s="28"/>
      <c r="C21" s="28"/>
      <c r="D21" s="28"/>
      <c r="E21" s="28"/>
      <c r="F21" s="30"/>
      <c r="G21" s="26"/>
      <c r="H21" s="25"/>
      <c r="I21" s="42"/>
      <c r="J21" s="28"/>
      <c r="K21" s="28"/>
      <c r="L21" s="29"/>
      <c r="M21" s="41"/>
      <c r="N21" s="44"/>
      <c r="O21" s="27"/>
      <c r="P21" s="42"/>
      <c r="Q21" s="28"/>
      <c r="R21" s="28"/>
      <c r="S21" s="29"/>
      <c r="T21" s="41"/>
      <c r="U21" s="44"/>
      <c r="V21" s="155"/>
      <c r="W21" s="28"/>
      <c r="X21" s="28"/>
      <c r="Y21" s="28"/>
      <c r="Z21" s="29"/>
      <c r="AA21" s="30"/>
      <c r="AB21" s="44"/>
      <c r="AC21" s="25"/>
      <c r="AD21" s="42"/>
      <c r="AE21" s="28"/>
      <c r="AF21" s="28"/>
      <c r="AG21" s="29"/>
      <c r="AH21" s="41"/>
      <c r="AI21" s="44"/>
    </row>
    <row r="22" spans="1:35" ht="15" customHeight="1" x14ac:dyDescent="0.25">
      <c r="A22" s="5"/>
      <c r="B22" s="62" t="s">
        <v>48</v>
      </c>
      <c r="C22" s="62"/>
      <c r="D22" s="62"/>
      <c r="E22" s="62"/>
      <c r="F22" s="63"/>
      <c r="G22" s="47"/>
      <c r="H22" s="23"/>
      <c r="I22" s="33"/>
      <c r="J22" s="144" t="s">
        <v>4</v>
      </c>
      <c r="K22" s="145"/>
      <c r="L22" s="146"/>
      <c r="M22" s="34"/>
      <c r="N22" s="47" t="s">
        <v>37</v>
      </c>
      <c r="O22" s="5"/>
      <c r="P22" s="33"/>
      <c r="Q22" s="144" t="s">
        <v>4</v>
      </c>
      <c r="R22" s="145"/>
      <c r="S22" s="146"/>
      <c r="T22" s="34"/>
      <c r="U22" s="47" t="s">
        <v>37</v>
      </c>
      <c r="V22" s="155"/>
      <c r="W22" s="33"/>
      <c r="X22" s="144" t="s">
        <v>4</v>
      </c>
      <c r="Y22" s="145"/>
      <c r="Z22" s="146"/>
      <c r="AA22" s="34"/>
      <c r="AB22" s="47" t="s">
        <v>37</v>
      </c>
      <c r="AC22" s="23"/>
      <c r="AD22" s="33"/>
      <c r="AE22" s="144" t="s">
        <v>4</v>
      </c>
      <c r="AF22" s="145"/>
      <c r="AG22" s="146"/>
      <c r="AH22" s="34"/>
      <c r="AI22" s="47" t="s">
        <v>37</v>
      </c>
    </row>
    <row r="23" spans="1:35" ht="5.0999999999999996" customHeight="1" x14ac:dyDescent="0.25">
      <c r="A23" s="27"/>
      <c r="B23" s="28"/>
      <c r="C23" s="28"/>
      <c r="D23" s="28"/>
      <c r="E23" s="29"/>
      <c r="F23" s="30"/>
      <c r="G23" s="32"/>
      <c r="H23" s="23"/>
      <c r="I23" s="42"/>
      <c r="J23" s="28"/>
      <c r="K23" s="28"/>
      <c r="L23" s="29"/>
      <c r="M23" s="41"/>
      <c r="N23" s="26"/>
      <c r="O23" s="27"/>
      <c r="P23" s="42"/>
      <c r="Q23" s="28"/>
      <c r="R23" s="28"/>
      <c r="S23" s="29"/>
      <c r="T23" s="41"/>
      <c r="U23" s="26"/>
      <c r="V23" s="23"/>
      <c r="W23" s="28"/>
      <c r="X23" s="28"/>
      <c r="Y23" s="28"/>
      <c r="Z23" s="29"/>
      <c r="AA23" s="30"/>
      <c r="AB23" s="26"/>
      <c r="AC23" s="23"/>
      <c r="AD23" s="42"/>
      <c r="AE23" s="28"/>
      <c r="AF23" s="28"/>
      <c r="AG23" s="29"/>
      <c r="AH23" s="41"/>
      <c r="AI23" s="26"/>
    </row>
    <row r="24" spans="1:35" ht="15" customHeight="1" x14ac:dyDescent="0.25">
      <c r="A24" s="5"/>
      <c r="B24" s="147" t="s">
        <v>50</v>
      </c>
      <c r="C24" s="147"/>
      <c r="D24" s="147"/>
      <c r="E24" s="148"/>
      <c r="F24" s="34"/>
      <c r="G24" s="47" t="s">
        <v>37</v>
      </c>
      <c r="H24" s="23"/>
      <c r="I24" s="33"/>
      <c r="J24" s="144" t="s">
        <v>4</v>
      </c>
      <c r="K24" s="145"/>
      <c r="L24" s="146"/>
      <c r="M24" s="34"/>
      <c r="N24" s="47" t="s">
        <v>37</v>
      </c>
      <c r="O24" s="5"/>
      <c r="P24" s="33"/>
      <c r="Q24" s="144" t="s">
        <v>4</v>
      </c>
      <c r="R24" s="145"/>
      <c r="S24" s="146"/>
      <c r="T24" s="34"/>
      <c r="U24" s="47" t="s">
        <v>37</v>
      </c>
      <c r="V24" s="25"/>
      <c r="W24" s="33"/>
      <c r="X24" s="144" t="s">
        <v>4</v>
      </c>
      <c r="Y24" s="145"/>
      <c r="Z24" s="146"/>
      <c r="AA24" s="34"/>
      <c r="AB24" s="47" t="s">
        <v>37</v>
      </c>
      <c r="AC24" s="23"/>
      <c r="AD24" s="33"/>
      <c r="AE24" s="144" t="s">
        <v>4</v>
      </c>
      <c r="AF24" s="145"/>
      <c r="AG24" s="146"/>
      <c r="AH24" s="34"/>
      <c r="AI24" s="47" t="s">
        <v>37</v>
      </c>
    </row>
    <row r="25" spans="1:35" ht="5.0999999999999996" customHeight="1" x14ac:dyDescent="0.25">
      <c r="A25" s="27"/>
      <c r="B25" s="28"/>
      <c r="C25" s="28"/>
      <c r="D25" s="28"/>
      <c r="E25" s="29"/>
      <c r="F25" s="30"/>
      <c r="G25" s="26"/>
      <c r="H25" s="23"/>
      <c r="I25" s="42"/>
      <c r="J25" s="28"/>
      <c r="K25" s="28"/>
      <c r="L25" s="29"/>
      <c r="M25" s="41"/>
      <c r="N25" s="26"/>
      <c r="O25" s="27"/>
      <c r="P25" s="42"/>
      <c r="Q25" s="28"/>
      <c r="R25" s="28"/>
      <c r="S25" s="29"/>
      <c r="T25" s="41"/>
      <c r="U25" s="26"/>
      <c r="V25" s="25"/>
      <c r="W25" s="28"/>
      <c r="X25" s="28"/>
      <c r="Y25" s="28"/>
      <c r="Z25" s="29"/>
      <c r="AA25" s="30"/>
      <c r="AB25" s="26"/>
      <c r="AC25" s="23"/>
      <c r="AD25" s="42"/>
      <c r="AE25" s="28"/>
      <c r="AF25" s="28"/>
      <c r="AG25" s="29"/>
      <c r="AH25" s="41"/>
      <c r="AI25" s="26"/>
    </row>
    <row r="26" spans="1:35" ht="15" customHeight="1" x14ac:dyDescent="0.25">
      <c r="A26" s="45"/>
      <c r="B26" s="147" t="s">
        <v>4</v>
      </c>
      <c r="C26" s="147"/>
      <c r="D26" s="147"/>
      <c r="E26" s="148"/>
      <c r="F26" s="34"/>
      <c r="G26" s="47" t="s">
        <v>37</v>
      </c>
      <c r="H26" s="23"/>
      <c r="I26" s="33"/>
      <c r="J26" s="144" t="s">
        <v>4</v>
      </c>
      <c r="K26" s="145"/>
      <c r="L26" s="146"/>
      <c r="M26" s="34"/>
      <c r="N26" s="47" t="s">
        <v>37</v>
      </c>
      <c r="O26" s="5"/>
      <c r="P26" s="33"/>
      <c r="Q26" s="144" t="s">
        <v>4</v>
      </c>
      <c r="R26" s="145"/>
      <c r="S26" s="146"/>
      <c r="T26" s="34"/>
      <c r="U26" s="47" t="s">
        <v>37</v>
      </c>
      <c r="V26" s="25"/>
      <c r="W26" s="33"/>
      <c r="X26" s="144" t="s">
        <v>4</v>
      </c>
      <c r="Y26" s="145"/>
      <c r="Z26" s="146"/>
      <c r="AA26" s="34"/>
      <c r="AB26" s="47" t="s">
        <v>37</v>
      </c>
      <c r="AC26" s="23"/>
      <c r="AD26" s="33"/>
      <c r="AE26" s="144" t="s">
        <v>4</v>
      </c>
      <c r="AF26" s="145"/>
      <c r="AG26" s="146"/>
      <c r="AH26" s="34"/>
      <c r="AI26" s="47" t="s">
        <v>37</v>
      </c>
    </row>
    <row r="27" spans="1:35" s="38" customFormat="1" ht="5.0999999999999996" customHeight="1" thickBot="1" x14ac:dyDescent="0.3">
      <c r="A27" s="27"/>
      <c r="B27" s="28"/>
      <c r="C27" s="28"/>
      <c r="D27" s="28"/>
      <c r="E27" s="28"/>
      <c r="F27" s="30"/>
      <c r="G27" s="32"/>
      <c r="H27" s="25"/>
      <c r="I27" s="42"/>
      <c r="J27" s="28"/>
      <c r="K27" s="28"/>
      <c r="L27" s="29"/>
      <c r="M27" s="41"/>
      <c r="N27" s="44"/>
      <c r="O27" s="27"/>
      <c r="P27" s="42"/>
      <c r="Q27" s="28"/>
      <c r="R27" s="28"/>
      <c r="S27" s="29"/>
      <c r="T27" s="41"/>
      <c r="U27" s="31"/>
      <c r="V27" s="25"/>
      <c r="W27" s="18"/>
      <c r="X27" s="18"/>
      <c r="Y27" s="18"/>
      <c r="Z27" s="18"/>
      <c r="AA27" s="18"/>
      <c r="AB27" s="44"/>
      <c r="AC27" s="25"/>
      <c r="AD27" s="42"/>
      <c r="AE27" s="28"/>
      <c r="AF27" s="28"/>
      <c r="AG27" s="29"/>
      <c r="AH27" s="41"/>
      <c r="AI27" s="44"/>
    </row>
    <row r="28" spans="1:35" ht="15" customHeight="1" thickBot="1" x14ac:dyDescent="0.3">
      <c r="A28" s="45"/>
      <c r="B28" s="184" t="s">
        <v>8</v>
      </c>
      <c r="C28" s="185"/>
      <c r="D28" s="185"/>
      <c r="E28" s="186"/>
      <c r="F28" s="40">
        <f>F10+F14+F16-F18-F20-F24-F26</f>
        <v>0</v>
      </c>
      <c r="G28" s="47"/>
      <c r="H28" s="23"/>
      <c r="I28" s="33"/>
      <c r="J28" s="144" t="s">
        <v>4</v>
      </c>
      <c r="K28" s="145"/>
      <c r="L28" s="146"/>
      <c r="M28" s="34"/>
      <c r="N28" s="47" t="s">
        <v>37</v>
      </c>
      <c r="O28" s="5"/>
      <c r="P28" s="33"/>
      <c r="Q28" s="144" t="s">
        <v>4</v>
      </c>
      <c r="R28" s="145"/>
      <c r="S28" s="146"/>
      <c r="T28" s="34"/>
      <c r="U28" s="47" t="s">
        <v>37</v>
      </c>
      <c r="V28" s="5"/>
      <c r="W28" s="33"/>
      <c r="X28" s="144" t="s">
        <v>4</v>
      </c>
      <c r="Y28" s="145"/>
      <c r="Z28" s="146"/>
      <c r="AA28" s="34"/>
      <c r="AB28" s="47" t="s">
        <v>37</v>
      </c>
      <c r="AC28" s="23"/>
      <c r="AD28" s="33"/>
      <c r="AE28" s="144" t="s">
        <v>4</v>
      </c>
      <c r="AF28" s="145"/>
      <c r="AG28" s="146"/>
      <c r="AH28" s="34"/>
      <c r="AI28" s="47" t="s">
        <v>37</v>
      </c>
    </row>
    <row r="29" spans="1:35" ht="5.0999999999999996" customHeight="1" thickBot="1" x14ac:dyDescent="0.3">
      <c r="A29" s="23"/>
      <c r="B29" s="28"/>
      <c r="C29" s="28"/>
      <c r="D29" s="28"/>
      <c r="E29" s="28"/>
      <c r="F29" s="175" t="s">
        <v>46</v>
      </c>
      <c r="G29" s="26"/>
      <c r="H29" s="23"/>
      <c r="I29" s="42"/>
      <c r="J29" s="28"/>
      <c r="K29" s="28"/>
      <c r="L29" s="29"/>
      <c r="M29" s="41"/>
      <c r="N29" s="26"/>
      <c r="O29" s="27"/>
      <c r="P29" s="42"/>
      <c r="Q29" s="28"/>
      <c r="R29" s="28"/>
      <c r="S29" s="29"/>
      <c r="T29" s="41"/>
      <c r="U29" s="32"/>
      <c r="V29" s="27"/>
      <c r="W29" s="28"/>
      <c r="X29" s="28"/>
      <c r="Y29" s="28"/>
      <c r="Z29" s="29"/>
      <c r="AA29" s="30"/>
      <c r="AB29" s="32"/>
      <c r="AC29" s="23"/>
      <c r="AD29" s="42"/>
      <c r="AE29" s="28"/>
      <c r="AF29" s="28"/>
      <c r="AG29" s="29"/>
      <c r="AH29" s="41"/>
      <c r="AI29" s="26"/>
    </row>
    <row r="30" spans="1:35" ht="15" customHeight="1" thickBot="1" x14ac:dyDescent="0.3">
      <c r="A30" s="51"/>
      <c r="B30" s="24"/>
      <c r="C30" s="24"/>
      <c r="D30" s="24"/>
      <c r="E30" s="24"/>
      <c r="F30" s="176"/>
      <c r="G30" s="47"/>
      <c r="H30" s="23"/>
      <c r="I30" s="33"/>
      <c r="J30" s="144" t="s">
        <v>4</v>
      </c>
      <c r="K30" s="145"/>
      <c r="L30" s="146"/>
      <c r="M30" s="34"/>
      <c r="N30" s="47" t="s">
        <v>37</v>
      </c>
      <c r="O30" s="5"/>
      <c r="P30" s="33"/>
      <c r="Q30" s="144" t="s">
        <v>4</v>
      </c>
      <c r="R30" s="145"/>
      <c r="S30" s="146"/>
      <c r="T30" s="34"/>
      <c r="U30" s="47" t="s">
        <v>37</v>
      </c>
      <c r="V30" s="5"/>
      <c r="W30" s="18" t="s">
        <v>29</v>
      </c>
      <c r="X30" s="18"/>
      <c r="Y30" s="18"/>
      <c r="Z30" s="20"/>
      <c r="AA30" s="43" t="str">
        <f>IF(SUM(AA12:AA28)=0,"",SUM(AA12:AA28))</f>
        <v/>
      </c>
      <c r="AB30" s="31"/>
      <c r="AC30" s="23"/>
      <c r="AD30" s="33"/>
      <c r="AE30" s="144" t="s">
        <v>4</v>
      </c>
      <c r="AF30" s="145"/>
      <c r="AG30" s="146"/>
      <c r="AH30" s="34"/>
      <c r="AI30" s="47" t="s">
        <v>37</v>
      </c>
    </row>
    <row r="31" spans="1:35" ht="5.0999999999999996" customHeight="1" x14ac:dyDescent="0.25">
      <c r="A31" s="51"/>
      <c r="B31" s="52"/>
      <c r="C31" s="24"/>
      <c r="D31" s="24"/>
      <c r="E31" s="24"/>
      <c r="F31" s="177"/>
      <c r="G31" s="32"/>
      <c r="H31" s="23"/>
      <c r="I31" s="42"/>
      <c r="J31" s="28"/>
      <c r="K31" s="28"/>
      <c r="L31" s="29"/>
      <c r="M31" s="41"/>
      <c r="N31" s="26"/>
      <c r="O31" s="27"/>
      <c r="P31" s="42"/>
      <c r="Q31" s="28"/>
      <c r="R31" s="28"/>
      <c r="S31" s="29"/>
      <c r="T31" s="41"/>
      <c r="U31" s="26"/>
      <c r="V31" s="27"/>
      <c r="W31" s="42"/>
      <c r="X31" s="28"/>
      <c r="Y31" s="28"/>
      <c r="Z31" s="29"/>
      <c r="AA31" s="41"/>
      <c r="AB31" s="32"/>
      <c r="AC31" s="23"/>
      <c r="AD31" s="42"/>
      <c r="AE31" s="28"/>
      <c r="AF31" s="28"/>
      <c r="AG31" s="29"/>
      <c r="AH31" s="41"/>
      <c r="AI31" s="26"/>
    </row>
    <row r="32" spans="1:35" ht="15" customHeight="1" x14ac:dyDescent="0.25">
      <c r="A32" s="50"/>
      <c r="B32" s="161" t="s">
        <v>45</v>
      </c>
      <c r="C32" s="162"/>
      <c r="D32" s="162"/>
      <c r="E32" s="162"/>
      <c r="F32" s="163"/>
      <c r="G32" s="47"/>
      <c r="H32" s="23"/>
      <c r="I32" s="33"/>
      <c r="J32" s="144" t="s">
        <v>4</v>
      </c>
      <c r="K32" s="145"/>
      <c r="L32" s="146"/>
      <c r="M32" s="34"/>
      <c r="N32" s="47" t="s">
        <v>37</v>
      </c>
      <c r="O32" s="5"/>
      <c r="P32" s="33"/>
      <c r="Q32" s="144" t="s">
        <v>4</v>
      </c>
      <c r="R32" s="145"/>
      <c r="S32" s="146"/>
      <c r="T32" s="34"/>
      <c r="U32" s="47" t="s">
        <v>37</v>
      </c>
      <c r="V32" s="5"/>
      <c r="W32" s="64"/>
      <c r="X32" s="154"/>
      <c r="Y32" s="154"/>
      <c r="Z32" s="154"/>
      <c r="AA32" s="65"/>
      <c r="AB32" s="31"/>
      <c r="AC32" s="23"/>
      <c r="AD32" s="33"/>
      <c r="AE32" s="144" t="s">
        <v>4</v>
      </c>
      <c r="AF32" s="145"/>
      <c r="AG32" s="146"/>
      <c r="AH32" s="34"/>
      <c r="AI32" s="47" t="s">
        <v>37</v>
      </c>
    </row>
    <row r="33" spans="1:35" ht="5.0999999999999996" customHeight="1" x14ac:dyDescent="0.25">
      <c r="A33" s="23"/>
      <c r="B33" s="164"/>
      <c r="C33" s="165"/>
      <c r="D33" s="165"/>
      <c r="E33" s="165"/>
      <c r="F33" s="166"/>
      <c r="G33" s="26"/>
      <c r="H33" s="23"/>
      <c r="I33" s="42"/>
      <c r="J33" s="28"/>
      <c r="K33" s="28"/>
      <c r="L33" s="29"/>
      <c r="M33" s="41"/>
      <c r="N33" s="26"/>
      <c r="O33" s="27"/>
      <c r="P33" s="42"/>
      <c r="Q33" s="28"/>
      <c r="R33" s="28"/>
      <c r="S33" s="29"/>
      <c r="T33" s="41"/>
      <c r="U33" s="26"/>
      <c r="V33" s="27"/>
      <c r="W33" s="42"/>
      <c r="X33" s="28"/>
      <c r="Y33" s="28"/>
      <c r="Z33" s="29"/>
      <c r="AA33" s="41"/>
      <c r="AB33" s="32"/>
      <c r="AC33" s="23"/>
      <c r="AD33" s="42"/>
      <c r="AE33" s="28"/>
      <c r="AF33" s="28"/>
      <c r="AG33" s="29"/>
      <c r="AH33" s="41"/>
      <c r="AI33" s="26"/>
    </row>
    <row r="34" spans="1:35" ht="15" customHeight="1" x14ac:dyDescent="0.25">
      <c r="A34" s="48"/>
      <c r="B34" s="167"/>
      <c r="C34" s="168"/>
      <c r="D34" s="168"/>
      <c r="E34" s="168"/>
      <c r="F34" s="169"/>
      <c r="G34" s="49"/>
      <c r="H34" s="23"/>
      <c r="I34" s="33"/>
      <c r="J34" s="144" t="s">
        <v>4</v>
      </c>
      <c r="K34" s="145"/>
      <c r="L34" s="146"/>
      <c r="M34" s="34"/>
      <c r="N34" s="47" t="s">
        <v>37</v>
      </c>
      <c r="O34" s="5"/>
      <c r="P34" s="33"/>
      <c r="Q34" s="144" t="s">
        <v>4</v>
      </c>
      <c r="R34" s="145"/>
      <c r="S34" s="146"/>
      <c r="T34" s="34"/>
      <c r="U34" s="47" t="s">
        <v>37</v>
      </c>
      <c r="V34" s="5"/>
      <c r="W34" s="127" t="s">
        <v>58</v>
      </c>
      <c r="X34" s="127"/>
      <c r="Y34" s="127"/>
      <c r="Z34" s="127"/>
      <c r="AA34" s="127"/>
      <c r="AB34" s="159"/>
      <c r="AC34" s="23"/>
      <c r="AD34" s="33"/>
      <c r="AE34" s="144" t="s">
        <v>4</v>
      </c>
      <c r="AF34" s="145"/>
      <c r="AG34" s="146"/>
      <c r="AH34" s="34"/>
      <c r="AI34" s="47" t="s">
        <v>37</v>
      </c>
    </row>
    <row r="35" spans="1:35" ht="5.0999999999999996" customHeight="1" x14ac:dyDescent="0.25">
      <c r="A35" s="23"/>
      <c r="B35" s="28"/>
      <c r="C35" s="28"/>
      <c r="D35" s="28"/>
      <c r="E35" s="28"/>
      <c r="F35" s="30"/>
      <c r="G35" s="26"/>
      <c r="H35" s="23"/>
      <c r="I35" s="42"/>
      <c r="J35" s="28"/>
      <c r="K35" s="28"/>
      <c r="L35" s="29"/>
      <c r="M35" s="41"/>
      <c r="N35" s="26"/>
      <c r="O35" s="27"/>
      <c r="P35" s="42"/>
      <c r="Q35" s="28"/>
      <c r="R35" s="28"/>
      <c r="S35" s="29"/>
      <c r="T35" s="41"/>
      <c r="U35" s="44"/>
      <c r="V35" s="27"/>
      <c r="W35" s="127"/>
      <c r="X35" s="127"/>
      <c r="Y35" s="127"/>
      <c r="Z35" s="127"/>
      <c r="AA35" s="127"/>
      <c r="AB35" s="160"/>
      <c r="AC35" s="23"/>
      <c r="AD35" s="42"/>
      <c r="AE35" s="28"/>
      <c r="AF35" s="28"/>
      <c r="AG35" s="29"/>
      <c r="AH35" s="41"/>
      <c r="AI35" s="26"/>
    </row>
    <row r="36" spans="1:35" ht="15" customHeight="1" x14ac:dyDescent="0.25">
      <c r="A36" s="23"/>
      <c r="B36" s="58"/>
      <c r="C36" s="58"/>
      <c r="D36" s="58"/>
      <c r="E36" s="58"/>
      <c r="F36" s="58"/>
      <c r="G36" s="26"/>
      <c r="H36" s="23"/>
      <c r="I36" s="33"/>
      <c r="J36" s="144" t="s">
        <v>4</v>
      </c>
      <c r="K36" s="145"/>
      <c r="L36" s="146"/>
      <c r="M36" s="34"/>
      <c r="N36" s="47" t="s">
        <v>37</v>
      </c>
      <c r="O36" s="5"/>
      <c r="P36" s="33"/>
      <c r="Q36" s="144" t="s">
        <v>4</v>
      </c>
      <c r="R36" s="145"/>
      <c r="S36" s="146"/>
      <c r="T36" s="34"/>
      <c r="U36" s="47" t="s">
        <v>37</v>
      </c>
      <c r="V36" s="5"/>
      <c r="W36" s="127"/>
      <c r="X36" s="127"/>
      <c r="Y36" s="127"/>
      <c r="Z36" s="127"/>
      <c r="AA36" s="127"/>
      <c r="AB36" s="160"/>
      <c r="AC36" s="23"/>
      <c r="AD36" s="33"/>
      <c r="AE36" s="144" t="s">
        <v>4</v>
      </c>
      <c r="AF36" s="145"/>
      <c r="AG36" s="146"/>
      <c r="AH36" s="34"/>
      <c r="AI36" s="47" t="s">
        <v>37</v>
      </c>
    </row>
    <row r="37" spans="1:35" ht="5.0999999999999996" customHeight="1" x14ac:dyDescent="0.25">
      <c r="A37" s="23"/>
      <c r="B37" s="58"/>
      <c r="C37" s="58"/>
      <c r="D37" s="58"/>
      <c r="E37" s="58"/>
      <c r="F37" s="58"/>
      <c r="G37" s="26"/>
      <c r="H37" s="23"/>
      <c r="I37" s="42"/>
      <c r="J37" s="28"/>
      <c r="K37" s="28"/>
      <c r="L37" s="29"/>
      <c r="M37" s="41"/>
      <c r="N37" s="26"/>
      <c r="O37" s="27"/>
      <c r="P37" s="42"/>
      <c r="Q37" s="28"/>
      <c r="R37" s="28"/>
      <c r="S37" s="29"/>
      <c r="T37" s="41"/>
      <c r="U37" s="26"/>
      <c r="V37" s="27"/>
      <c r="W37" s="18"/>
      <c r="X37" s="18"/>
      <c r="Y37" s="18"/>
      <c r="Z37" s="18"/>
      <c r="AA37" s="18"/>
      <c r="AB37" s="160"/>
      <c r="AC37" s="23"/>
      <c r="AD37" s="42"/>
      <c r="AE37" s="28"/>
      <c r="AF37" s="28"/>
      <c r="AG37" s="29"/>
      <c r="AH37" s="41"/>
      <c r="AI37" s="26"/>
    </row>
    <row r="38" spans="1:35" ht="15" customHeight="1" x14ac:dyDescent="0.25">
      <c r="A38" s="23"/>
      <c r="B38" s="158" t="s">
        <v>49</v>
      </c>
      <c r="C38" s="158"/>
      <c r="D38" s="158"/>
      <c r="E38" s="158"/>
      <c r="F38" s="158"/>
      <c r="G38" s="26"/>
      <c r="H38" s="23"/>
      <c r="I38" s="33"/>
      <c r="J38" s="144" t="s">
        <v>4</v>
      </c>
      <c r="K38" s="145"/>
      <c r="L38" s="146"/>
      <c r="M38" s="34"/>
      <c r="N38" s="47" t="s">
        <v>37</v>
      </c>
      <c r="O38" s="5"/>
      <c r="P38" s="33"/>
      <c r="Q38" s="144" t="s">
        <v>4</v>
      </c>
      <c r="R38" s="145"/>
      <c r="S38" s="146"/>
      <c r="T38" s="34"/>
      <c r="U38" s="47" t="s">
        <v>37</v>
      </c>
      <c r="V38" s="5"/>
      <c r="W38" s="61" t="s">
        <v>14</v>
      </c>
      <c r="X38" s="151" t="s">
        <v>27</v>
      </c>
      <c r="Y38" s="151"/>
      <c r="Z38" s="151"/>
      <c r="AA38" s="61" t="s">
        <v>14</v>
      </c>
      <c r="AB38" s="31"/>
      <c r="AC38" s="23"/>
      <c r="AD38" s="33"/>
      <c r="AE38" s="144" t="s">
        <v>4</v>
      </c>
      <c r="AF38" s="145"/>
      <c r="AG38" s="146"/>
      <c r="AH38" s="34"/>
      <c r="AI38" s="47" t="s">
        <v>37</v>
      </c>
    </row>
    <row r="39" spans="1:35" ht="5.0999999999999996" customHeight="1" x14ac:dyDescent="0.25">
      <c r="A39" s="27"/>
      <c r="B39" s="158"/>
      <c r="C39" s="158"/>
      <c r="D39" s="158"/>
      <c r="E39" s="158"/>
      <c r="F39" s="158"/>
      <c r="G39" s="32"/>
      <c r="H39" s="23"/>
      <c r="I39" s="42"/>
      <c r="J39" s="28"/>
      <c r="K39" s="28"/>
      <c r="L39" s="29"/>
      <c r="M39" s="41"/>
      <c r="N39" s="26"/>
      <c r="O39" s="27"/>
      <c r="P39" s="42"/>
      <c r="Q39" s="28"/>
      <c r="R39" s="28"/>
      <c r="S39" s="29"/>
      <c r="T39" s="41"/>
      <c r="U39" s="26"/>
      <c r="V39" s="27"/>
      <c r="W39" s="42"/>
      <c r="X39" s="28"/>
      <c r="Y39" s="28"/>
      <c r="Z39" s="29"/>
      <c r="AA39" s="41"/>
      <c r="AB39" s="32"/>
      <c r="AC39" s="23"/>
      <c r="AD39" s="42"/>
      <c r="AE39" s="28"/>
      <c r="AF39" s="28"/>
      <c r="AG39" s="29"/>
      <c r="AH39" s="41"/>
      <c r="AI39" s="26"/>
    </row>
    <row r="40" spans="1:35" ht="15" customHeight="1" x14ac:dyDescent="0.25">
      <c r="A40" s="5"/>
      <c r="B40" s="158"/>
      <c r="C40" s="158"/>
      <c r="D40" s="158"/>
      <c r="E40" s="158"/>
      <c r="F40" s="158"/>
      <c r="G40" s="31"/>
      <c r="H40" s="23"/>
      <c r="I40" s="33"/>
      <c r="J40" s="144" t="s">
        <v>4</v>
      </c>
      <c r="K40" s="145"/>
      <c r="L40" s="146"/>
      <c r="M40" s="34"/>
      <c r="N40" s="47" t="s">
        <v>37</v>
      </c>
      <c r="O40" s="5"/>
      <c r="P40" s="33"/>
      <c r="Q40" s="144" t="s">
        <v>4</v>
      </c>
      <c r="R40" s="145"/>
      <c r="S40" s="146"/>
      <c r="T40" s="34"/>
      <c r="U40" s="47" t="s">
        <v>37</v>
      </c>
      <c r="V40" s="5"/>
      <c r="W40" s="33"/>
      <c r="X40" s="144" t="s">
        <v>52</v>
      </c>
      <c r="Y40" s="145"/>
      <c r="Z40" s="146"/>
      <c r="AA40" s="34"/>
      <c r="AB40" s="47" t="s">
        <v>37</v>
      </c>
      <c r="AC40" s="23"/>
      <c r="AD40" s="33"/>
      <c r="AE40" s="144" t="s">
        <v>4</v>
      </c>
      <c r="AF40" s="145"/>
      <c r="AG40" s="146"/>
      <c r="AH40" s="34"/>
      <c r="AI40" s="47" t="s">
        <v>37</v>
      </c>
    </row>
    <row r="41" spans="1:35" ht="5.0999999999999996" customHeight="1" thickBot="1" x14ac:dyDescent="0.3">
      <c r="A41" s="27"/>
      <c r="B41" s="28"/>
      <c r="C41" s="28"/>
      <c r="D41" s="28"/>
      <c r="E41" s="29"/>
      <c r="F41" s="30"/>
      <c r="G41" s="32"/>
      <c r="H41" s="23"/>
      <c r="I41" s="42"/>
      <c r="J41" s="28"/>
      <c r="K41" s="28"/>
      <c r="L41" s="29"/>
      <c r="M41" s="41"/>
      <c r="N41" s="26"/>
      <c r="O41" s="27"/>
      <c r="P41" s="28"/>
      <c r="Q41" s="28"/>
      <c r="R41" s="28"/>
      <c r="S41" s="29"/>
      <c r="T41" s="41"/>
      <c r="U41" s="44"/>
      <c r="V41" s="27"/>
      <c r="W41" s="42"/>
      <c r="X41" s="28"/>
      <c r="Y41" s="28"/>
      <c r="Z41" s="29"/>
      <c r="AA41" s="41"/>
      <c r="AB41" s="26"/>
      <c r="AC41" s="23"/>
      <c r="AD41" s="42"/>
      <c r="AE41" s="28"/>
      <c r="AF41" s="28"/>
      <c r="AG41" s="29"/>
      <c r="AH41" s="41"/>
      <c r="AI41" s="26"/>
    </row>
    <row r="42" spans="1:35" ht="15" customHeight="1" thickBot="1" x14ac:dyDescent="0.3">
      <c r="A42" s="5"/>
      <c r="B42" s="149" t="str">
        <f>I6</f>
        <v>Täglicher Bedarf</v>
      </c>
      <c r="C42" s="149"/>
      <c r="D42" s="149"/>
      <c r="E42" s="150"/>
      <c r="F42" s="57" t="str">
        <f>M72</f>
        <v/>
      </c>
      <c r="G42" s="31"/>
      <c r="H42" s="23"/>
      <c r="I42" s="33"/>
      <c r="J42" s="144" t="s">
        <v>4</v>
      </c>
      <c r="K42" s="145"/>
      <c r="L42" s="146"/>
      <c r="M42" s="34"/>
      <c r="N42" s="47" t="s">
        <v>37</v>
      </c>
      <c r="O42" s="5"/>
      <c r="P42" s="18" t="s">
        <v>30</v>
      </c>
      <c r="Q42" s="18"/>
      <c r="R42" s="18"/>
      <c r="S42" s="20"/>
      <c r="T42" s="43" t="str">
        <f>IF(SUM(T12:T40)=0,"",SUM(T12:T40))</f>
        <v/>
      </c>
      <c r="U42" s="47"/>
      <c r="V42" s="5"/>
      <c r="W42" s="33"/>
      <c r="X42" s="144" t="s">
        <v>59</v>
      </c>
      <c r="Y42" s="145"/>
      <c r="Z42" s="146"/>
      <c r="AA42" s="34"/>
      <c r="AB42" s="47" t="s">
        <v>37</v>
      </c>
      <c r="AC42" s="23"/>
      <c r="AD42" s="33"/>
      <c r="AE42" s="144" t="s">
        <v>4</v>
      </c>
      <c r="AF42" s="145"/>
      <c r="AG42" s="146"/>
      <c r="AH42" s="34"/>
      <c r="AI42" s="47" t="s">
        <v>37</v>
      </c>
    </row>
    <row r="43" spans="1:35" ht="5.0999999999999996" customHeight="1" x14ac:dyDescent="0.25">
      <c r="A43" s="27"/>
      <c r="B43" s="28"/>
      <c r="C43" s="28"/>
      <c r="D43" s="28"/>
      <c r="E43" s="29"/>
      <c r="F43" s="30"/>
      <c r="G43" s="32"/>
      <c r="H43" s="23"/>
      <c r="I43" s="42"/>
      <c r="J43" s="28"/>
      <c r="K43" s="28"/>
      <c r="L43" s="29"/>
      <c r="M43" s="41"/>
      <c r="N43" s="26"/>
      <c r="O43" s="27"/>
      <c r="P43" s="24"/>
      <c r="Q43" s="24"/>
      <c r="R43" s="24"/>
      <c r="S43" s="24"/>
      <c r="T43" s="24"/>
      <c r="U43" s="32"/>
      <c r="V43" s="27"/>
      <c r="W43" s="42"/>
      <c r="X43" s="28"/>
      <c r="Y43" s="28"/>
      <c r="Z43" s="29"/>
      <c r="AA43" s="41"/>
      <c r="AB43" s="26"/>
      <c r="AC43" s="23"/>
      <c r="AD43" s="42"/>
      <c r="AE43" s="28"/>
      <c r="AF43" s="28"/>
      <c r="AG43" s="29"/>
      <c r="AH43" s="41"/>
      <c r="AI43" s="26"/>
    </row>
    <row r="44" spans="1:35" ht="15" customHeight="1" x14ac:dyDescent="0.25">
      <c r="A44" s="5"/>
      <c r="B44" s="149" t="str">
        <f>P6</f>
        <v>Familie und Freizeit</v>
      </c>
      <c r="C44" s="149"/>
      <c r="D44" s="149"/>
      <c r="E44" s="150"/>
      <c r="F44" s="57" t="str">
        <f>T42</f>
        <v/>
      </c>
      <c r="G44" s="31"/>
      <c r="H44" s="23"/>
      <c r="I44" s="33"/>
      <c r="J44" s="144" t="s">
        <v>4</v>
      </c>
      <c r="K44" s="145"/>
      <c r="L44" s="146"/>
      <c r="M44" s="34"/>
      <c r="N44" s="47" t="s">
        <v>37</v>
      </c>
      <c r="O44" s="5"/>
      <c r="P44" s="24"/>
      <c r="Q44" s="24"/>
      <c r="R44" s="24"/>
      <c r="S44" s="24"/>
      <c r="T44" s="24"/>
      <c r="U44" s="31"/>
      <c r="V44" s="5"/>
      <c r="W44" s="33"/>
      <c r="X44" s="144" t="s">
        <v>4</v>
      </c>
      <c r="Y44" s="145"/>
      <c r="Z44" s="146"/>
      <c r="AA44" s="34"/>
      <c r="AB44" s="47" t="s">
        <v>37</v>
      </c>
      <c r="AC44" s="23"/>
      <c r="AD44" s="33"/>
      <c r="AE44" s="144" t="s">
        <v>4</v>
      </c>
      <c r="AF44" s="145"/>
      <c r="AG44" s="146"/>
      <c r="AH44" s="34"/>
      <c r="AI44" s="47" t="s">
        <v>37</v>
      </c>
    </row>
    <row r="45" spans="1:35" ht="5.0999999999999996" customHeight="1" x14ac:dyDescent="0.25">
      <c r="A45" s="27"/>
      <c r="B45" s="28"/>
      <c r="C45" s="28"/>
      <c r="D45" s="28"/>
      <c r="E45" s="29"/>
      <c r="F45" s="30"/>
      <c r="G45" s="32"/>
      <c r="H45" s="23"/>
      <c r="I45" s="42"/>
      <c r="J45" s="28"/>
      <c r="K45" s="28"/>
      <c r="L45" s="29"/>
      <c r="M45" s="41"/>
      <c r="N45" s="26"/>
      <c r="O45" s="27"/>
      <c r="P45" s="24"/>
      <c r="Q45" s="24"/>
      <c r="R45" s="24"/>
      <c r="S45" s="24"/>
      <c r="T45" s="24"/>
      <c r="U45" s="32"/>
      <c r="V45" s="27"/>
      <c r="W45" s="42"/>
      <c r="X45" s="28"/>
      <c r="Y45" s="28"/>
      <c r="Z45" s="29"/>
      <c r="AA45" s="41"/>
      <c r="AB45" s="26"/>
      <c r="AC45" s="23"/>
      <c r="AD45" s="42"/>
      <c r="AE45" s="28"/>
      <c r="AF45" s="28"/>
      <c r="AG45" s="29"/>
      <c r="AH45" s="41"/>
      <c r="AI45" s="26"/>
    </row>
    <row r="46" spans="1:35" ht="15" customHeight="1" x14ac:dyDescent="0.25">
      <c r="A46" s="5"/>
      <c r="B46" s="149" t="str">
        <f>P46</f>
        <v>Auto, Rad, öffentliche Verkehrsmittel</v>
      </c>
      <c r="C46" s="149"/>
      <c r="D46" s="149"/>
      <c r="E46" s="150"/>
      <c r="F46" s="57" t="str">
        <f>T72</f>
        <v/>
      </c>
      <c r="G46" s="31"/>
      <c r="H46" s="23"/>
      <c r="I46" s="33"/>
      <c r="J46" s="144" t="s">
        <v>4</v>
      </c>
      <c r="K46" s="145"/>
      <c r="L46" s="146"/>
      <c r="M46" s="34"/>
      <c r="N46" s="47" t="s">
        <v>37</v>
      </c>
      <c r="O46" s="5"/>
      <c r="P46" s="127" t="s">
        <v>57</v>
      </c>
      <c r="Q46" s="127"/>
      <c r="R46" s="127"/>
      <c r="S46" s="127"/>
      <c r="T46" s="127"/>
      <c r="U46" s="159"/>
      <c r="V46" s="5"/>
      <c r="W46" s="33"/>
      <c r="X46" s="144" t="s">
        <v>4</v>
      </c>
      <c r="Y46" s="145"/>
      <c r="Z46" s="146"/>
      <c r="AA46" s="34"/>
      <c r="AB46" s="47" t="s">
        <v>37</v>
      </c>
      <c r="AC46" s="23"/>
      <c r="AD46" s="33"/>
      <c r="AE46" s="144" t="s">
        <v>4</v>
      </c>
      <c r="AF46" s="145"/>
      <c r="AG46" s="146"/>
      <c r="AH46" s="34"/>
      <c r="AI46" s="47" t="s">
        <v>37</v>
      </c>
    </row>
    <row r="47" spans="1:35" ht="5.0999999999999996" customHeight="1" x14ac:dyDescent="0.25">
      <c r="A47" s="27"/>
      <c r="B47" s="28"/>
      <c r="C47" s="28"/>
      <c r="D47" s="28"/>
      <c r="E47" s="29"/>
      <c r="F47" s="30"/>
      <c r="G47" s="32"/>
      <c r="H47" s="23"/>
      <c r="I47" s="42"/>
      <c r="J47" s="28"/>
      <c r="K47" s="28"/>
      <c r="L47" s="29"/>
      <c r="M47" s="41"/>
      <c r="N47" s="26"/>
      <c r="O47" s="23"/>
      <c r="P47" s="127"/>
      <c r="Q47" s="127"/>
      <c r="R47" s="127"/>
      <c r="S47" s="127"/>
      <c r="T47" s="127"/>
      <c r="U47" s="160"/>
      <c r="V47" s="27"/>
      <c r="W47" s="42"/>
      <c r="X47" s="28"/>
      <c r="Y47" s="28"/>
      <c r="Z47" s="29"/>
      <c r="AA47" s="41"/>
      <c r="AB47" s="26"/>
      <c r="AC47" s="23"/>
      <c r="AD47" s="42"/>
      <c r="AE47" s="28"/>
      <c r="AF47" s="28"/>
      <c r="AG47" s="29"/>
      <c r="AH47" s="41"/>
      <c r="AI47" s="26"/>
    </row>
    <row r="48" spans="1:35" ht="15" customHeight="1" x14ac:dyDescent="0.25">
      <c r="A48" s="5"/>
      <c r="B48" s="149" t="str">
        <f>W6</f>
        <v>Haus, Wohnung und Garten</v>
      </c>
      <c r="C48" s="149"/>
      <c r="D48" s="149"/>
      <c r="E48" s="150"/>
      <c r="F48" s="57" t="str">
        <f>AA30</f>
        <v/>
      </c>
      <c r="G48" s="31"/>
      <c r="H48" s="23"/>
      <c r="I48" s="33"/>
      <c r="J48" s="144" t="s">
        <v>4</v>
      </c>
      <c r="K48" s="145"/>
      <c r="L48" s="146"/>
      <c r="M48" s="34"/>
      <c r="N48" s="47" t="s">
        <v>37</v>
      </c>
      <c r="O48" s="23"/>
      <c r="P48" s="127"/>
      <c r="Q48" s="127"/>
      <c r="R48" s="127"/>
      <c r="S48" s="127"/>
      <c r="T48" s="127"/>
      <c r="U48" s="160"/>
      <c r="V48" s="5"/>
      <c r="W48" s="33"/>
      <c r="X48" s="144" t="s">
        <v>4</v>
      </c>
      <c r="Y48" s="145"/>
      <c r="Z48" s="146"/>
      <c r="AA48" s="34"/>
      <c r="AB48" s="47" t="s">
        <v>37</v>
      </c>
      <c r="AC48" s="23"/>
      <c r="AD48" s="33"/>
      <c r="AE48" s="144" t="s">
        <v>4</v>
      </c>
      <c r="AF48" s="145"/>
      <c r="AG48" s="146"/>
      <c r="AH48" s="34"/>
      <c r="AI48" s="47" t="s">
        <v>37</v>
      </c>
    </row>
    <row r="49" spans="1:35" ht="5.0999999999999996" customHeight="1" x14ac:dyDescent="0.25">
      <c r="A49" s="27"/>
      <c r="B49" s="187" t="str">
        <f>W34</f>
        <v>Shopping</v>
      </c>
      <c r="C49" s="187"/>
      <c r="D49" s="187"/>
      <c r="E49" s="187"/>
      <c r="F49" s="30"/>
      <c r="G49" s="32"/>
      <c r="H49" s="23"/>
      <c r="I49" s="42"/>
      <c r="J49" s="28"/>
      <c r="K49" s="28"/>
      <c r="L49" s="29"/>
      <c r="M49" s="41"/>
      <c r="N49" s="26"/>
      <c r="O49" s="23"/>
      <c r="P49" s="18"/>
      <c r="Q49" s="18"/>
      <c r="R49" s="18"/>
      <c r="S49" s="18"/>
      <c r="T49" s="18"/>
      <c r="U49" s="160"/>
      <c r="V49" s="27"/>
      <c r="W49" s="42"/>
      <c r="X49" s="28"/>
      <c r="Y49" s="28"/>
      <c r="Z49" s="29"/>
      <c r="AA49" s="41"/>
      <c r="AB49" s="26"/>
      <c r="AC49" s="23"/>
      <c r="AD49" s="42"/>
      <c r="AE49" s="28"/>
      <c r="AF49" s="28"/>
      <c r="AG49" s="29"/>
      <c r="AH49" s="41"/>
      <c r="AI49" s="26"/>
    </row>
    <row r="50" spans="1:35" ht="15" customHeight="1" x14ac:dyDescent="0.25">
      <c r="A50" s="5"/>
      <c r="B50" s="149"/>
      <c r="C50" s="149"/>
      <c r="D50" s="149"/>
      <c r="E50" s="149"/>
      <c r="F50" s="57" t="str">
        <f>AA72</f>
        <v/>
      </c>
      <c r="G50" s="31"/>
      <c r="H50" s="23"/>
      <c r="I50" s="33"/>
      <c r="J50" s="144" t="s">
        <v>4</v>
      </c>
      <c r="K50" s="145"/>
      <c r="L50" s="146"/>
      <c r="M50" s="34"/>
      <c r="N50" s="47" t="s">
        <v>37</v>
      </c>
      <c r="O50" s="23"/>
      <c r="P50" s="61" t="s">
        <v>14</v>
      </c>
      <c r="Q50" s="61" t="s">
        <v>27</v>
      </c>
      <c r="R50" s="61"/>
      <c r="S50" s="61"/>
      <c r="T50" s="61" t="s">
        <v>14</v>
      </c>
      <c r="U50" s="26"/>
      <c r="V50" s="5"/>
      <c r="W50" s="33"/>
      <c r="X50" s="144" t="s">
        <v>4</v>
      </c>
      <c r="Y50" s="145"/>
      <c r="Z50" s="146"/>
      <c r="AA50" s="34"/>
      <c r="AB50" s="47" t="s">
        <v>37</v>
      </c>
      <c r="AC50" s="23"/>
      <c r="AD50" s="33"/>
      <c r="AE50" s="144" t="s">
        <v>4</v>
      </c>
      <c r="AF50" s="145"/>
      <c r="AG50" s="146"/>
      <c r="AH50" s="34"/>
      <c r="AI50" s="47" t="s">
        <v>37</v>
      </c>
    </row>
    <row r="51" spans="1:35" ht="5.0999999999999996" customHeight="1" x14ac:dyDescent="0.25">
      <c r="A51" s="27"/>
      <c r="B51" s="28"/>
      <c r="C51" s="28"/>
      <c r="D51" s="28"/>
      <c r="E51" s="29"/>
      <c r="F51" s="30"/>
      <c r="G51" s="32"/>
      <c r="H51" s="23"/>
      <c r="I51" s="42"/>
      <c r="J51" s="28"/>
      <c r="K51" s="28"/>
      <c r="L51" s="29"/>
      <c r="M51" s="41"/>
      <c r="N51" s="26"/>
      <c r="O51" s="23"/>
      <c r="P51" s="28"/>
      <c r="Q51" s="28"/>
      <c r="R51" s="28"/>
      <c r="S51" s="29"/>
      <c r="T51" s="30"/>
      <c r="U51" s="26"/>
      <c r="V51" s="27"/>
      <c r="W51" s="42"/>
      <c r="X51" s="28"/>
      <c r="Y51" s="28"/>
      <c r="Z51" s="29"/>
      <c r="AA51" s="41"/>
      <c r="AB51" s="26"/>
      <c r="AC51" s="23"/>
      <c r="AD51" s="42"/>
      <c r="AE51" s="28"/>
      <c r="AF51" s="28"/>
      <c r="AG51" s="29"/>
      <c r="AH51" s="41"/>
      <c r="AI51" s="26"/>
    </row>
    <row r="52" spans="1:35" ht="15" customHeight="1" x14ac:dyDescent="0.25">
      <c r="A52" s="5"/>
      <c r="B52" s="149" t="str">
        <f>AD6</f>
        <v>Sonstige Ausgaben</v>
      </c>
      <c r="C52" s="149"/>
      <c r="D52" s="149"/>
      <c r="E52" s="150"/>
      <c r="F52" s="57" t="str">
        <f>AH72</f>
        <v/>
      </c>
      <c r="G52" s="31"/>
      <c r="H52" s="23"/>
      <c r="I52" s="33"/>
      <c r="J52" s="144" t="s">
        <v>4</v>
      </c>
      <c r="K52" s="145"/>
      <c r="L52" s="146"/>
      <c r="M52" s="34"/>
      <c r="N52" s="47" t="s">
        <v>37</v>
      </c>
      <c r="O52" s="23"/>
      <c r="P52" s="33">
        <v>43115</v>
      </c>
      <c r="Q52" s="144" t="s">
        <v>24</v>
      </c>
      <c r="R52" s="145"/>
      <c r="S52" s="146"/>
      <c r="T52" s="34"/>
      <c r="U52" s="47" t="s">
        <v>37</v>
      </c>
      <c r="V52" s="5"/>
      <c r="W52" s="33"/>
      <c r="X52" s="144" t="s">
        <v>4</v>
      </c>
      <c r="Y52" s="145"/>
      <c r="Z52" s="146"/>
      <c r="AA52" s="34"/>
      <c r="AB52" s="47" t="s">
        <v>37</v>
      </c>
      <c r="AC52" s="23"/>
      <c r="AD52" s="33"/>
      <c r="AE52" s="144" t="s">
        <v>4</v>
      </c>
      <c r="AF52" s="145"/>
      <c r="AG52" s="146"/>
      <c r="AH52" s="34"/>
      <c r="AI52" s="47" t="s">
        <v>37</v>
      </c>
    </row>
    <row r="53" spans="1:35" ht="5.0999999999999996" customHeight="1" thickBot="1" x14ac:dyDescent="0.3">
      <c r="A53" s="27"/>
      <c r="B53" s="28"/>
      <c r="C53" s="28"/>
      <c r="D53" s="28"/>
      <c r="E53" s="29"/>
      <c r="F53" s="30"/>
      <c r="G53" s="32"/>
      <c r="H53" s="23"/>
      <c r="I53" s="42"/>
      <c r="J53" s="28"/>
      <c r="K53" s="28"/>
      <c r="L53" s="29"/>
      <c r="M53" s="41"/>
      <c r="N53" s="26"/>
      <c r="O53" s="23"/>
      <c r="P53" s="42"/>
      <c r="Q53" s="28"/>
      <c r="R53" s="28"/>
      <c r="S53" s="29"/>
      <c r="T53" s="41"/>
      <c r="U53" s="26"/>
      <c r="V53" s="27"/>
      <c r="W53" s="42"/>
      <c r="X53" s="28"/>
      <c r="Y53" s="28"/>
      <c r="Z53" s="29"/>
      <c r="AA53" s="41"/>
      <c r="AB53" s="26"/>
      <c r="AC53" s="23"/>
      <c r="AD53" s="42"/>
      <c r="AE53" s="28"/>
      <c r="AF53" s="28"/>
      <c r="AG53" s="29"/>
      <c r="AH53" s="41"/>
      <c r="AI53" s="26"/>
    </row>
    <row r="54" spans="1:35" ht="15" customHeight="1" thickBot="1" x14ac:dyDescent="0.3">
      <c r="A54" s="5"/>
      <c r="B54" s="184" t="s">
        <v>38</v>
      </c>
      <c r="C54" s="185"/>
      <c r="D54" s="185"/>
      <c r="E54" s="186"/>
      <c r="F54" s="40">
        <f>IF(SUM(F42:F52)=0,0,SUM(F42:F52))</f>
        <v>0</v>
      </c>
      <c r="G54" s="31"/>
      <c r="H54" s="23"/>
      <c r="I54" s="33"/>
      <c r="J54" s="144" t="s">
        <v>4</v>
      </c>
      <c r="K54" s="145"/>
      <c r="L54" s="146"/>
      <c r="M54" s="34"/>
      <c r="N54" s="47" t="s">
        <v>37</v>
      </c>
      <c r="O54" s="23"/>
      <c r="P54" s="33">
        <v>43116</v>
      </c>
      <c r="Q54" s="144" t="s">
        <v>32</v>
      </c>
      <c r="R54" s="145"/>
      <c r="S54" s="146"/>
      <c r="T54" s="34"/>
      <c r="U54" s="47" t="s">
        <v>37</v>
      </c>
      <c r="V54" s="5"/>
      <c r="W54" s="33"/>
      <c r="X54" s="144" t="s">
        <v>4</v>
      </c>
      <c r="Y54" s="145"/>
      <c r="Z54" s="146"/>
      <c r="AA54" s="34"/>
      <c r="AB54" s="47" t="s">
        <v>37</v>
      </c>
      <c r="AC54" s="23"/>
      <c r="AD54" s="33"/>
      <c r="AE54" s="144" t="s">
        <v>4</v>
      </c>
      <c r="AF54" s="145"/>
      <c r="AG54" s="146"/>
      <c r="AH54" s="34"/>
      <c r="AI54" s="47" t="s">
        <v>37</v>
      </c>
    </row>
    <row r="55" spans="1:35" ht="5.0999999999999996" customHeight="1" x14ac:dyDescent="0.25">
      <c r="A55" s="27"/>
      <c r="B55" s="28"/>
      <c r="C55" s="28"/>
      <c r="D55" s="28"/>
      <c r="E55" s="28"/>
      <c r="F55" s="175" t="s">
        <v>46</v>
      </c>
      <c r="G55" s="32"/>
      <c r="H55" s="23"/>
      <c r="I55" s="42"/>
      <c r="J55" s="28"/>
      <c r="K55" s="28"/>
      <c r="L55" s="29"/>
      <c r="M55" s="41"/>
      <c r="N55" s="26"/>
      <c r="O55" s="23"/>
      <c r="P55" s="42"/>
      <c r="Q55" s="28"/>
      <c r="R55" s="28"/>
      <c r="S55" s="29"/>
      <c r="T55" s="41"/>
      <c r="U55" s="26"/>
      <c r="V55" s="27"/>
      <c r="W55" s="42"/>
      <c r="X55" s="28"/>
      <c r="Y55" s="28"/>
      <c r="Z55" s="29"/>
      <c r="AA55" s="41"/>
      <c r="AB55" s="26"/>
      <c r="AC55" s="23"/>
      <c r="AD55" s="42"/>
      <c r="AE55" s="28"/>
      <c r="AF55" s="28"/>
      <c r="AG55" s="29"/>
      <c r="AH55" s="41"/>
      <c r="AI55" s="26"/>
    </row>
    <row r="56" spans="1:35" ht="15" customHeight="1" x14ac:dyDescent="0.25">
      <c r="A56" s="5"/>
      <c r="B56" s="24"/>
      <c r="C56" s="24"/>
      <c r="D56" s="24"/>
      <c r="E56" s="24"/>
      <c r="F56" s="176"/>
      <c r="G56" s="31"/>
      <c r="H56" s="23"/>
      <c r="I56" s="33"/>
      <c r="J56" s="144" t="s">
        <v>4</v>
      </c>
      <c r="K56" s="145"/>
      <c r="L56" s="146"/>
      <c r="M56" s="34"/>
      <c r="N56" s="47" t="s">
        <v>37</v>
      </c>
      <c r="O56" s="23"/>
      <c r="P56" s="33">
        <v>43122</v>
      </c>
      <c r="Q56" s="144" t="s">
        <v>51</v>
      </c>
      <c r="R56" s="145"/>
      <c r="S56" s="146"/>
      <c r="T56" s="34"/>
      <c r="U56" s="47" t="s">
        <v>37</v>
      </c>
      <c r="V56" s="5"/>
      <c r="W56" s="33"/>
      <c r="X56" s="144" t="s">
        <v>4</v>
      </c>
      <c r="Y56" s="145"/>
      <c r="Z56" s="146"/>
      <c r="AA56" s="34"/>
      <c r="AB56" s="47" t="s">
        <v>37</v>
      </c>
      <c r="AC56" s="23"/>
      <c r="AD56" s="33"/>
      <c r="AE56" s="144" t="s">
        <v>4</v>
      </c>
      <c r="AF56" s="145"/>
      <c r="AG56" s="146"/>
      <c r="AH56" s="34"/>
      <c r="AI56" s="47" t="s">
        <v>37</v>
      </c>
    </row>
    <row r="57" spans="1:35" ht="5.0999999999999996" customHeight="1" x14ac:dyDescent="0.25">
      <c r="A57" s="27"/>
      <c r="B57" s="52"/>
      <c r="C57" s="24"/>
      <c r="D57" s="24"/>
      <c r="E57" s="24"/>
      <c r="F57" s="177"/>
      <c r="G57" s="32"/>
      <c r="H57" s="23"/>
      <c r="I57" s="42"/>
      <c r="J57" s="28"/>
      <c r="K57" s="28"/>
      <c r="L57" s="29"/>
      <c r="M57" s="41"/>
      <c r="N57" s="26"/>
      <c r="O57" s="23"/>
      <c r="P57" s="42"/>
      <c r="Q57" s="28"/>
      <c r="R57" s="28"/>
      <c r="S57" s="29"/>
      <c r="T57" s="41"/>
      <c r="U57" s="44"/>
      <c r="V57" s="27"/>
      <c r="W57" s="42"/>
      <c r="X57" s="28"/>
      <c r="Y57" s="28"/>
      <c r="Z57" s="29"/>
      <c r="AA57" s="41"/>
      <c r="AB57" s="26"/>
      <c r="AC57" s="23"/>
      <c r="AD57" s="42"/>
      <c r="AE57" s="28"/>
      <c r="AF57" s="28"/>
      <c r="AG57" s="29"/>
      <c r="AH57" s="41"/>
      <c r="AI57" s="26"/>
    </row>
    <row r="58" spans="1:35" ht="15" customHeight="1" x14ac:dyDescent="0.25">
      <c r="A58" s="23"/>
      <c r="B58" s="161" t="str">
        <f>IF(F28-F54&gt;=0,"Von meinem Budget für diesen Monat sind","Ich habe mein Budget für diesen Monat um")</f>
        <v>Von meinem Budget für diesen Monat sind</v>
      </c>
      <c r="C58" s="162"/>
      <c r="D58" s="162"/>
      <c r="E58" s="178">
        <f>IF(F28-F54&lt;0,(F28-F54)*(-1),F28-F54)</f>
        <v>0</v>
      </c>
      <c r="F58" s="181" t="str">
        <f>IF(F28-F54&gt;=0,"übrig.","gesprengt.")</f>
        <v>übrig.</v>
      </c>
      <c r="G58" s="26"/>
      <c r="H58" s="23"/>
      <c r="I58" s="33"/>
      <c r="J58" s="144" t="s">
        <v>4</v>
      </c>
      <c r="K58" s="145"/>
      <c r="L58" s="146"/>
      <c r="M58" s="34"/>
      <c r="N58" s="47" t="s">
        <v>37</v>
      </c>
      <c r="O58" s="23"/>
      <c r="P58" s="33"/>
      <c r="Q58" s="144" t="s">
        <v>4</v>
      </c>
      <c r="R58" s="145"/>
      <c r="S58" s="146"/>
      <c r="T58" s="34"/>
      <c r="U58" s="47" t="s">
        <v>37</v>
      </c>
      <c r="V58" s="5"/>
      <c r="W58" s="33"/>
      <c r="X58" s="144" t="s">
        <v>4</v>
      </c>
      <c r="Y58" s="145"/>
      <c r="Z58" s="146"/>
      <c r="AA58" s="34"/>
      <c r="AB58" s="47" t="s">
        <v>37</v>
      </c>
      <c r="AC58" s="23"/>
      <c r="AD58" s="33"/>
      <c r="AE58" s="144" t="s">
        <v>4</v>
      </c>
      <c r="AF58" s="145"/>
      <c r="AG58" s="146"/>
      <c r="AH58" s="34"/>
      <c r="AI58" s="47" t="s">
        <v>37</v>
      </c>
    </row>
    <row r="59" spans="1:35" ht="5.0999999999999996" customHeight="1" x14ac:dyDescent="0.25">
      <c r="A59" s="23"/>
      <c r="B59" s="164"/>
      <c r="C59" s="165"/>
      <c r="D59" s="165"/>
      <c r="E59" s="179"/>
      <c r="F59" s="182"/>
      <c r="G59" s="26"/>
      <c r="H59" s="23"/>
      <c r="I59" s="42"/>
      <c r="J59" s="28"/>
      <c r="K59" s="28"/>
      <c r="L59" s="29"/>
      <c r="M59" s="41"/>
      <c r="N59" s="26"/>
      <c r="O59" s="23"/>
      <c r="P59" s="42"/>
      <c r="Q59" s="28"/>
      <c r="R59" s="28"/>
      <c r="S59" s="29"/>
      <c r="T59" s="41"/>
      <c r="U59" s="26"/>
      <c r="V59" s="27"/>
      <c r="W59" s="42"/>
      <c r="X59" s="28"/>
      <c r="Y59" s="28"/>
      <c r="Z59" s="29"/>
      <c r="AA59" s="41"/>
      <c r="AB59" s="26"/>
      <c r="AC59" s="23"/>
      <c r="AD59" s="42"/>
      <c r="AE59" s="28"/>
      <c r="AF59" s="28"/>
      <c r="AG59" s="29"/>
      <c r="AH59" s="41"/>
      <c r="AI59" s="26"/>
    </row>
    <row r="60" spans="1:35" ht="15" customHeight="1" x14ac:dyDescent="0.25">
      <c r="A60" s="23"/>
      <c r="B60" s="167"/>
      <c r="C60" s="168"/>
      <c r="D60" s="168"/>
      <c r="E60" s="180"/>
      <c r="F60" s="183"/>
      <c r="G60" s="26"/>
      <c r="H60" s="23"/>
      <c r="I60" s="33"/>
      <c r="J60" s="144" t="s">
        <v>4</v>
      </c>
      <c r="K60" s="145"/>
      <c r="L60" s="146"/>
      <c r="M60" s="34"/>
      <c r="N60" s="47" t="s">
        <v>37</v>
      </c>
      <c r="O60" s="23"/>
      <c r="P60" s="33"/>
      <c r="Q60" s="144" t="s">
        <v>4</v>
      </c>
      <c r="R60" s="145"/>
      <c r="S60" s="146"/>
      <c r="T60" s="34"/>
      <c r="U60" s="47" t="s">
        <v>37</v>
      </c>
      <c r="V60" s="5"/>
      <c r="W60" s="33"/>
      <c r="X60" s="144" t="s">
        <v>4</v>
      </c>
      <c r="Y60" s="145"/>
      <c r="Z60" s="146"/>
      <c r="AA60" s="34"/>
      <c r="AB60" s="47" t="s">
        <v>37</v>
      </c>
      <c r="AC60" s="23"/>
      <c r="AD60" s="33"/>
      <c r="AE60" s="144" t="s">
        <v>4</v>
      </c>
      <c r="AF60" s="145"/>
      <c r="AG60" s="146"/>
      <c r="AH60" s="34"/>
      <c r="AI60" s="47" t="s">
        <v>37</v>
      </c>
    </row>
    <row r="61" spans="1:35" ht="5.0999999999999996" customHeight="1" x14ac:dyDescent="0.25">
      <c r="A61" s="23"/>
      <c r="B61" s="24"/>
      <c r="C61" s="24"/>
      <c r="D61" s="24"/>
      <c r="E61" s="24"/>
      <c r="F61" s="24"/>
      <c r="G61" s="26"/>
      <c r="H61" s="23"/>
      <c r="I61" s="42"/>
      <c r="J61" s="28"/>
      <c r="K61" s="28"/>
      <c r="L61" s="29"/>
      <c r="M61" s="41"/>
      <c r="N61" s="26"/>
      <c r="O61" s="23"/>
      <c r="P61" s="42"/>
      <c r="Q61" s="28"/>
      <c r="R61" s="28"/>
      <c r="S61" s="29"/>
      <c r="T61" s="41"/>
      <c r="U61" s="26"/>
      <c r="V61" s="27"/>
      <c r="W61" s="42"/>
      <c r="X61" s="28"/>
      <c r="Y61" s="28"/>
      <c r="Z61" s="29"/>
      <c r="AA61" s="41"/>
      <c r="AB61" s="26"/>
      <c r="AC61" s="23"/>
      <c r="AD61" s="42"/>
      <c r="AE61" s="28"/>
      <c r="AF61" s="28"/>
      <c r="AG61" s="29"/>
      <c r="AH61" s="41"/>
      <c r="AI61" s="26"/>
    </row>
    <row r="62" spans="1:35" ht="15" customHeight="1" x14ac:dyDescent="0.25">
      <c r="A62" s="23"/>
      <c r="B62" s="66"/>
      <c r="C62" s="66"/>
      <c r="D62" s="66"/>
      <c r="E62" s="66"/>
      <c r="F62" s="66"/>
      <c r="G62" s="26"/>
      <c r="H62" s="23"/>
      <c r="I62" s="33"/>
      <c r="J62" s="144" t="s">
        <v>4</v>
      </c>
      <c r="K62" s="145"/>
      <c r="L62" s="146"/>
      <c r="M62" s="34"/>
      <c r="N62" s="47" t="s">
        <v>37</v>
      </c>
      <c r="O62" s="23"/>
      <c r="P62" s="33"/>
      <c r="Q62" s="144" t="s">
        <v>4</v>
      </c>
      <c r="R62" s="145"/>
      <c r="S62" s="146"/>
      <c r="T62" s="34"/>
      <c r="U62" s="47" t="s">
        <v>37</v>
      </c>
      <c r="V62" s="5"/>
      <c r="W62" s="33"/>
      <c r="X62" s="144" t="s">
        <v>4</v>
      </c>
      <c r="Y62" s="145"/>
      <c r="Z62" s="146"/>
      <c r="AA62" s="34"/>
      <c r="AB62" s="47" t="s">
        <v>37</v>
      </c>
      <c r="AC62" s="23"/>
      <c r="AD62" s="33"/>
      <c r="AE62" s="144" t="s">
        <v>4</v>
      </c>
      <c r="AF62" s="145"/>
      <c r="AG62" s="146"/>
      <c r="AH62" s="34"/>
      <c r="AI62" s="47" t="s">
        <v>37</v>
      </c>
    </row>
    <row r="63" spans="1:35" ht="5.0999999999999996" customHeight="1" x14ac:dyDescent="0.25">
      <c r="A63" s="23"/>
      <c r="B63" s="66"/>
      <c r="C63" s="66"/>
      <c r="D63" s="66"/>
      <c r="E63" s="66"/>
      <c r="F63" s="66"/>
      <c r="G63" s="26"/>
      <c r="H63" s="23"/>
      <c r="I63" s="42"/>
      <c r="J63" s="28"/>
      <c r="K63" s="28"/>
      <c r="L63" s="29"/>
      <c r="M63" s="41"/>
      <c r="N63" s="26"/>
      <c r="O63" s="23"/>
      <c r="P63" s="42"/>
      <c r="Q63" s="28"/>
      <c r="R63" s="28"/>
      <c r="S63" s="29"/>
      <c r="T63" s="41"/>
      <c r="U63" s="26"/>
      <c r="V63" s="27"/>
      <c r="W63" s="42"/>
      <c r="X63" s="28"/>
      <c r="Y63" s="28"/>
      <c r="Z63" s="29"/>
      <c r="AA63" s="41"/>
      <c r="AB63" s="26"/>
      <c r="AC63" s="23"/>
      <c r="AD63" s="42"/>
      <c r="AE63" s="28"/>
      <c r="AF63" s="28"/>
      <c r="AG63" s="29"/>
      <c r="AH63" s="41"/>
      <c r="AI63" s="26"/>
    </row>
    <row r="64" spans="1:35" ht="15" customHeight="1" x14ac:dyDescent="0.25">
      <c r="A64" s="21"/>
      <c r="B64" s="174" t="str">
        <f>IF(F28-F54+F20+F24+F26&lt;0,"Meine Rücklagen eingerechnet, fehlen mir in diesem Monat:","Meine Rücklagen eingerechnet, bleiben mir in diesem Monat:")</f>
        <v>Meine Rücklagen eingerechnet, bleiben mir in diesem Monat:</v>
      </c>
      <c r="C64" s="174"/>
      <c r="D64" s="174"/>
      <c r="E64" s="174"/>
      <c r="F64" s="174"/>
      <c r="G64" s="56"/>
      <c r="H64" s="23"/>
      <c r="I64" s="33"/>
      <c r="J64" s="144" t="s">
        <v>4</v>
      </c>
      <c r="K64" s="145"/>
      <c r="L64" s="146"/>
      <c r="M64" s="34"/>
      <c r="N64" s="47" t="s">
        <v>37</v>
      </c>
      <c r="O64" s="23"/>
      <c r="P64" s="33"/>
      <c r="Q64" s="144" t="s">
        <v>4</v>
      </c>
      <c r="R64" s="145"/>
      <c r="S64" s="146"/>
      <c r="T64" s="34"/>
      <c r="U64" s="47" t="s">
        <v>37</v>
      </c>
      <c r="V64" s="5"/>
      <c r="W64" s="33"/>
      <c r="X64" s="144" t="s">
        <v>4</v>
      </c>
      <c r="Y64" s="145"/>
      <c r="Z64" s="146"/>
      <c r="AA64" s="34"/>
      <c r="AB64" s="47" t="s">
        <v>37</v>
      </c>
      <c r="AC64" s="23"/>
      <c r="AD64" s="33"/>
      <c r="AE64" s="144" t="s">
        <v>4</v>
      </c>
      <c r="AF64" s="145"/>
      <c r="AG64" s="146"/>
      <c r="AH64" s="34"/>
      <c r="AI64" s="47" t="s">
        <v>37</v>
      </c>
    </row>
    <row r="65" spans="1:35" ht="5.0999999999999996" customHeight="1" x14ac:dyDescent="0.25">
      <c r="A65" s="21"/>
      <c r="B65" s="174"/>
      <c r="C65" s="174"/>
      <c r="D65" s="174"/>
      <c r="E65" s="174"/>
      <c r="F65" s="174"/>
      <c r="G65" s="56"/>
      <c r="H65" s="23"/>
      <c r="I65" s="42"/>
      <c r="J65" s="28"/>
      <c r="K65" s="28"/>
      <c r="L65" s="29"/>
      <c r="M65" s="41"/>
      <c r="N65" s="26"/>
      <c r="O65" s="23"/>
      <c r="P65" s="42"/>
      <c r="Q65" s="28"/>
      <c r="R65" s="28"/>
      <c r="S65" s="29"/>
      <c r="T65" s="41"/>
      <c r="U65" s="44"/>
      <c r="V65" s="27"/>
      <c r="W65" s="42"/>
      <c r="X65" s="28"/>
      <c r="Y65" s="28"/>
      <c r="Z65" s="29"/>
      <c r="AA65" s="41"/>
      <c r="AB65" s="26"/>
      <c r="AC65" s="23"/>
      <c r="AD65" s="42"/>
      <c r="AE65" s="28"/>
      <c r="AF65" s="28"/>
      <c r="AG65" s="29"/>
      <c r="AH65" s="41"/>
      <c r="AI65" s="26"/>
    </row>
    <row r="66" spans="1:35" ht="15" customHeight="1" x14ac:dyDescent="0.25">
      <c r="A66" s="21"/>
      <c r="B66" s="174"/>
      <c r="C66" s="174"/>
      <c r="D66" s="174"/>
      <c r="E66" s="174"/>
      <c r="F66" s="174"/>
      <c r="G66" s="56"/>
      <c r="H66" s="23"/>
      <c r="I66" s="33"/>
      <c r="J66" s="144" t="s">
        <v>4</v>
      </c>
      <c r="K66" s="145"/>
      <c r="L66" s="146"/>
      <c r="M66" s="34"/>
      <c r="N66" s="47" t="s">
        <v>37</v>
      </c>
      <c r="O66" s="23"/>
      <c r="P66" s="33"/>
      <c r="Q66" s="144" t="s">
        <v>4</v>
      </c>
      <c r="R66" s="145"/>
      <c r="S66" s="146"/>
      <c r="T66" s="34"/>
      <c r="U66" s="47" t="s">
        <v>37</v>
      </c>
      <c r="V66" s="5"/>
      <c r="W66" s="33"/>
      <c r="X66" s="144" t="s">
        <v>4</v>
      </c>
      <c r="Y66" s="145"/>
      <c r="Z66" s="146"/>
      <c r="AA66" s="34"/>
      <c r="AB66" s="47" t="s">
        <v>37</v>
      </c>
      <c r="AC66" s="23"/>
      <c r="AD66" s="33"/>
      <c r="AE66" s="144" t="s">
        <v>4</v>
      </c>
      <c r="AF66" s="145"/>
      <c r="AG66" s="146"/>
      <c r="AH66" s="34"/>
      <c r="AI66" s="47" t="s">
        <v>37</v>
      </c>
    </row>
    <row r="67" spans="1:35" ht="5.0999999999999996" customHeight="1" x14ac:dyDescent="0.25">
      <c r="A67" s="21"/>
      <c r="B67" s="174"/>
      <c r="C67" s="174"/>
      <c r="D67" s="174"/>
      <c r="E67" s="174"/>
      <c r="F67" s="174"/>
      <c r="G67" s="56"/>
      <c r="H67" s="23"/>
      <c r="I67" s="24"/>
      <c r="J67" s="24"/>
      <c r="K67" s="24"/>
      <c r="L67" s="24"/>
      <c r="M67" s="24"/>
      <c r="N67" s="26"/>
      <c r="O67" s="23"/>
      <c r="P67" s="28"/>
      <c r="Q67" s="28"/>
      <c r="R67" s="28"/>
      <c r="S67" s="29"/>
      <c r="T67" s="41"/>
      <c r="U67" s="26"/>
      <c r="V67" s="23"/>
      <c r="W67" s="28"/>
      <c r="X67" s="28"/>
      <c r="Y67" s="28"/>
      <c r="Z67" s="28"/>
      <c r="AA67" s="30"/>
      <c r="AB67" s="26"/>
      <c r="AC67" s="23"/>
      <c r="AD67" s="42"/>
      <c r="AE67" s="28"/>
      <c r="AF67" s="28"/>
      <c r="AG67" s="29"/>
      <c r="AH67" s="41"/>
      <c r="AI67" s="26"/>
    </row>
    <row r="68" spans="1:35" ht="15" customHeight="1" x14ac:dyDescent="0.25">
      <c r="A68" s="21"/>
      <c r="B68" s="174"/>
      <c r="C68" s="174"/>
      <c r="D68" s="174"/>
      <c r="E68" s="174"/>
      <c r="F68" s="174"/>
      <c r="G68" s="56"/>
      <c r="H68" s="23"/>
      <c r="I68" s="33"/>
      <c r="J68" s="144" t="s">
        <v>4</v>
      </c>
      <c r="K68" s="145"/>
      <c r="L68" s="146"/>
      <c r="M68" s="34"/>
      <c r="N68" s="47" t="s">
        <v>37</v>
      </c>
      <c r="O68" s="23"/>
      <c r="P68" s="33"/>
      <c r="Q68" s="144" t="s">
        <v>4</v>
      </c>
      <c r="R68" s="145"/>
      <c r="S68" s="146"/>
      <c r="T68" s="34"/>
      <c r="U68" s="47" t="s">
        <v>37</v>
      </c>
      <c r="V68" s="5"/>
      <c r="W68" s="33"/>
      <c r="X68" s="144" t="s">
        <v>4</v>
      </c>
      <c r="Y68" s="145"/>
      <c r="Z68" s="146"/>
      <c r="AA68" s="34"/>
      <c r="AB68" s="47" t="s">
        <v>37</v>
      </c>
      <c r="AC68" s="23"/>
      <c r="AD68" s="33"/>
      <c r="AE68" s="144" t="s">
        <v>4</v>
      </c>
      <c r="AF68" s="145"/>
      <c r="AG68" s="146"/>
      <c r="AH68" s="34"/>
      <c r="AI68" s="47" t="s">
        <v>37</v>
      </c>
    </row>
    <row r="69" spans="1:35" ht="5.0999999999999996" customHeight="1" x14ac:dyDescent="0.25">
      <c r="A69" s="21"/>
      <c r="B69" s="67"/>
      <c r="C69" s="67"/>
      <c r="D69" s="67"/>
      <c r="E69" s="67"/>
      <c r="F69" s="67"/>
      <c r="G69" s="56"/>
      <c r="H69" s="23"/>
      <c r="I69" s="42"/>
      <c r="J69" s="28"/>
      <c r="K69" s="28"/>
      <c r="L69" s="29"/>
      <c r="M69" s="41"/>
      <c r="N69" s="26"/>
      <c r="O69" s="23"/>
      <c r="P69" s="42"/>
      <c r="Q69" s="28"/>
      <c r="R69" s="28"/>
      <c r="S69" s="29"/>
      <c r="T69" s="41"/>
      <c r="U69" s="26"/>
      <c r="V69" s="27"/>
      <c r="W69" s="42"/>
      <c r="X69" s="28"/>
      <c r="Y69" s="28"/>
      <c r="Z69" s="29"/>
      <c r="AA69" s="41"/>
      <c r="AB69" s="26"/>
      <c r="AC69" s="23"/>
      <c r="AD69" s="42"/>
      <c r="AE69" s="28"/>
      <c r="AF69" s="28"/>
      <c r="AG69" s="29"/>
      <c r="AH69" s="41"/>
      <c r="AI69" s="26"/>
    </row>
    <row r="70" spans="1:35" ht="15" customHeight="1" x14ac:dyDescent="0.25">
      <c r="A70" s="21"/>
      <c r="B70" s="172">
        <f>IF(F28-F54+F20+F24+F26&lt;0,(F28-F54+F20+F24+F26)*(-1),F28-F54+F20+F24+F26)</f>
        <v>0</v>
      </c>
      <c r="C70" s="173"/>
      <c r="D70" s="173"/>
      <c r="E70" s="173"/>
      <c r="F70" s="173"/>
      <c r="G70" s="56"/>
      <c r="H70" s="23"/>
      <c r="I70" s="33"/>
      <c r="J70" s="144" t="s">
        <v>4</v>
      </c>
      <c r="K70" s="145"/>
      <c r="L70" s="146"/>
      <c r="M70" s="34"/>
      <c r="N70" s="47" t="s">
        <v>37</v>
      </c>
      <c r="O70" s="23"/>
      <c r="P70" s="33"/>
      <c r="Q70" s="144" t="s">
        <v>4</v>
      </c>
      <c r="R70" s="145"/>
      <c r="S70" s="146"/>
      <c r="T70" s="34"/>
      <c r="U70" s="47" t="s">
        <v>37</v>
      </c>
      <c r="V70" s="5"/>
      <c r="W70" s="33"/>
      <c r="X70" s="144" t="s">
        <v>4</v>
      </c>
      <c r="Y70" s="145"/>
      <c r="Z70" s="146"/>
      <c r="AA70" s="34"/>
      <c r="AB70" s="47" t="s">
        <v>37</v>
      </c>
      <c r="AC70" s="23"/>
      <c r="AD70" s="33"/>
      <c r="AE70" s="144" t="s">
        <v>4</v>
      </c>
      <c r="AF70" s="145"/>
      <c r="AG70" s="146"/>
      <c r="AH70" s="34"/>
      <c r="AI70" s="47" t="s">
        <v>37</v>
      </c>
    </row>
    <row r="71" spans="1:35" ht="5.0999999999999996" customHeight="1" thickBot="1" x14ac:dyDescent="0.3">
      <c r="A71" s="21"/>
      <c r="B71" s="173"/>
      <c r="C71" s="173"/>
      <c r="D71" s="173"/>
      <c r="E71" s="173"/>
      <c r="F71" s="173"/>
      <c r="G71" s="56"/>
      <c r="H71" s="23"/>
      <c r="I71" s="24"/>
      <c r="J71" s="24"/>
      <c r="K71" s="24"/>
      <c r="L71" s="24"/>
      <c r="M71" s="24"/>
      <c r="N71" s="26"/>
      <c r="O71" s="23"/>
      <c r="P71" s="28"/>
      <c r="Q71" s="28"/>
      <c r="R71" s="28"/>
      <c r="S71" s="29"/>
      <c r="T71" s="41"/>
      <c r="U71" s="26"/>
      <c r="V71" s="23"/>
      <c r="W71" s="28"/>
      <c r="X71" s="28"/>
      <c r="Y71" s="28"/>
      <c r="Z71" s="28"/>
      <c r="AA71" s="30"/>
      <c r="AB71" s="26"/>
      <c r="AC71" s="23"/>
      <c r="AD71" s="42"/>
      <c r="AE71" s="28"/>
      <c r="AF71" s="28"/>
      <c r="AG71" s="29"/>
      <c r="AH71" s="41"/>
      <c r="AI71" s="26"/>
    </row>
    <row r="72" spans="1:35" ht="15" customHeight="1" thickBot="1" x14ac:dyDescent="0.3">
      <c r="A72" s="21"/>
      <c r="B72" s="173"/>
      <c r="C72" s="173"/>
      <c r="D72" s="173"/>
      <c r="E72" s="173"/>
      <c r="F72" s="173"/>
      <c r="G72" s="56"/>
      <c r="H72" s="23"/>
      <c r="I72" s="142" t="s">
        <v>151</v>
      </c>
      <c r="J72" s="142"/>
      <c r="K72" s="142"/>
      <c r="L72" s="143"/>
      <c r="M72" s="43" t="str">
        <f>IF(SUM(M12:M70)=0,"",SUM(M12:M70))</f>
        <v/>
      </c>
      <c r="N72" s="26"/>
      <c r="O72" s="23"/>
      <c r="P72" s="19" t="s">
        <v>28</v>
      </c>
      <c r="Q72" s="19"/>
      <c r="R72" s="19"/>
      <c r="S72" s="39"/>
      <c r="T72" s="43" t="str">
        <f>IF(SUM(T52:T70)=0,"",SUM(T52:T70))</f>
        <v/>
      </c>
      <c r="U72" s="26"/>
      <c r="V72" s="23"/>
      <c r="W72" s="18" t="s">
        <v>36</v>
      </c>
      <c r="X72" s="18"/>
      <c r="Y72" s="18"/>
      <c r="Z72" s="20"/>
      <c r="AA72" s="43" t="str">
        <f>IF(SUM(AA40:AA70)=0,"",SUM(AA40:AA70))</f>
        <v/>
      </c>
      <c r="AB72" s="26"/>
      <c r="AC72" s="23"/>
      <c r="AD72" s="18" t="s">
        <v>31</v>
      </c>
      <c r="AE72" s="18"/>
      <c r="AF72" s="18"/>
      <c r="AG72" s="20"/>
      <c r="AH72" s="43" t="str">
        <f>IF(SUM(AH12:AH70)=0,"",SUM(AH12:AH70))</f>
        <v/>
      </c>
      <c r="AI72" s="26"/>
    </row>
    <row r="73" spans="1:35" ht="5.0999999999999996" customHeight="1" x14ac:dyDescent="0.25">
      <c r="A73" s="21"/>
      <c r="B73" s="67"/>
      <c r="C73" s="67"/>
      <c r="D73" s="67"/>
      <c r="E73" s="67"/>
      <c r="F73" s="67"/>
      <c r="G73" s="56"/>
      <c r="H73" s="23"/>
      <c r="I73" s="24"/>
      <c r="J73" s="24"/>
      <c r="K73" s="24"/>
      <c r="L73" s="24"/>
      <c r="M73" s="24"/>
      <c r="N73" s="26"/>
      <c r="O73" s="23"/>
      <c r="P73" s="24"/>
      <c r="Q73" s="24"/>
      <c r="R73" s="24"/>
      <c r="S73" s="24"/>
      <c r="T73" s="24"/>
      <c r="U73" s="26"/>
      <c r="V73" s="23"/>
      <c r="W73" s="24"/>
      <c r="X73" s="24"/>
      <c r="Y73" s="24"/>
      <c r="Z73" s="24"/>
      <c r="AA73" s="24"/>
      <c r="AB73" s="26"/>
      <c r="AC73" s="23"/>
      <c r="AD73" s="24"/>
      <c r="AE73" s="24"/>
      <c r="AF73" s="24"/>
      <c r="AG73" s="24"/>
      <c r="AH73" s="24"/>
      <c r="AI73" s="26"/>
    </row>
    <row r="74" spans="1:35" ht="15" customHeight="1" x14ac:dyDescent="0.25">
      <c r="A74" s="35"/>
      <c r="B74" s="36"/>
      <c r="C74" s="36"/>
      <c r="D74" s="36"/>
      <c r="E74" s="36"/>
      <c r="F74" s="53"/>
      <c r="G74" s="37"/>
      <c r="H74" s="35"/>
      <c r="I74" s="36"/>
      <c r="J74" s="36"/>
      <c r="K74" s="36"/>
      <c r="L74" s="36"/>
      <c r="M74" s="36"/>
      <c r="N74" s="37"/>
      <c r="O74" s="35"/>
      <c r="P74" s="36"/>
      <c r="Q74" s="36"/>
      <c r="R74" s="36"/>
      <c r="S74" s="36"/>
      <c r="T74" s="36"/>
      <c r="U74" s="37"/>
      <c r="V74" s="35"/>
      <c r="W74" s="36"/>
      <c r="X74" s="36"/>
      <c r="Y74" s="36"/>
      <c r="Z74" s="36"/>
      <c r="AA74" s="36"/>
      <c r="AB74" s="37"/>
      <c r="AC74" s="35"/>
      <c r="AD74" s="54"/>
      <c r="AE74" s="54"/>
      <c r="AF74" s="54"/>
      <c r="AG74" s="54"/>
      <c r="AH74" s="55"/>
      <c r="AI74" s="37"/>
    </row>
    <row r="75" spans="1:35" ht="15" customHeight="1" x14ac:dyDescent="0.25">
      <c r="B75" s="24"/>
      <c r="C75" s="24"/>
      <c r="D75" s="24"/>
      <c r="E75" s="24"/>
      <c r="F75" s="24"/>
    </row>
    <row r="76" spans="1:35" ht="15" hidden="1" customHeight="1" x14ac:dyDescent="0.25">
      <c r="H76" s="22" t="s">
        <v>15</v>
      </c>
      <c r="I76" s="75">
        <f>MAX(M12:M70)</f>
        <v>0</v>
      </c>
      <c r="J76" s="22" t="e">
        <f>INDEX(J12:J70,MATCH(I76,M12:M70,0))</f>
        <v>#N/A</v>
      </c>
    </row>
    <row r="77" spans="1:35" ht="15" hidden="1" customHeight="1" x14ac:dyDescent="0.25">
      <c r="H77" s="22" t="s">
        <v>126</v>
      </c>
      <c r="I77" s="75">
        <f>MAX(T12:T40)</f>
        <v>0</v>
      </c>
      <c r="J77" s="22" t="e">
        <f>INDEX(Q12:Q40,MATCH(I77,T12:T40,0))</f>
        <v>#N/A</v>
      </c>
    </row>
    <row r="78" spans="1:35" ht="15" hidden="1" customHeight="1" x14ac:dyDescent="0.25">
      <c r="H78" s="22" t="s">
        <v>23</v>
      </c>
      <c r="I78" s="75">
        <f>MAX(T52:T70)</f>
        <v>0</v>
      </c>
      <c r="J78" s="22" t="e">
        <f>INDEX(Q52:Q70,MATCH(I78,T52:T70,0))</f>
        <v>#N/A</v>
      </c>
    </row>
    <row r="79" spans="1:35" ht="15" hidden="1" customHeight="1" x14ac:dyDescent="0.25">
      <c r="H79" s="22" t="s">
        <v>127</v>
      </c>
      <c r="I79" s="75">
        <f>MAX(AA12:AA28)</f>
        <v>0</v>
      </c>
      <c r="J79" s="22" t="e">
        <f>INDEX(X12:X28,MATCH(I79,AA12:AA28,0))</f>
        <v>#N/A</v>
      </c>
    </row>
    <row r="80" spans="1:35" ht="15" hidden="1" customHeight="1" x14ac:dyDescent="0.25">
      <c r="H80" s="22" t="s">
        <v>58</v>
      </c>
      <c r="I80" s="75">
        <f>MAX(AA40:AA70)</f>
        <v>0</v>
      </c>
      <c r="J80" s="22" t="e">
        <f>INDEX(X40:X70,MATCH(I80,AA40:AA70,0))</f>
        <v>#N/A</v>
      </c>
    </row>
    <row r="81" spans="8:22" ht="15" hidden="1" customHeight="1" x14ac:dyDescent="0.25">
      <c r="H81" s="22" t="s">
        <v>128</v>
      </c>
      <c r="I81" s="75">
        <f>MAX(AH12:AH70)</f>
        <v>0</v>
      </c>
      <c r="J81" s="22" t="e">
        <f>INDEX(AE12:AE70,MATCH(I81,AH12:AH70,0))</f>
        <v>#N/A</v>
      </c>
    </row>
    <row r="82" spans="8:22" ht="15" hidden="1" customHeight="1" x14ac:dyDescent="0.25"/>
    <row r="83" spans="8:22" ht="15" hidden="1" customHeight="1" x14ac:dyDescent="0.25">
      <c r="H83" s="22" t="s">
        <v>105</v>
      </c>
      <c r="I83" s="75">
        <f>MAX(I76:I81)</f>
        <v>0</v>
      </c>
      <c r="J83" s="22" t="e">
        <f>INDEX(J76:J81,MATCH(I83,I76:I81,0))</f>
        <v>#N/A</v>
      </c>
    </row>
    <row r="84" spans="8:22" ht="15" customHeight="1" x14ac:dyDescent="0.25"/>
    <row r="85" spans="8:22" ht="15" customHeight="1" x14ac:dyDescent="0.25"/>
    <row r="86" spans="8:22" ht="15" customHeight="1" x14ac:dyDescent="0.25">
      <c r="O86" s="24"/>
      <c r="P86" s="24"/>
      <c r="Q86" s="24"/>
      <c r="R86" s="24"/>
      <c r="S86" s="24"/>
      <c r="T86" s="24"/>
      <c r="U86" s="24"/>
      <c r="V86" s="24"/>
    </row>
    <row r="87" spans="8:22" ht="15" customHeight="1" x14ac:dyDescent="0.25">
      <c r="O87" s="24"/>
      <c r="P87" s="24"/>
      <c r="Q87" s="24"/>
      <c r="R87" s="24"/>
      <c r="S87" s="24"/>
      <c r="T87" s="24"/>
      <c r="U87" s="24"/>
      <c r="V87" s="24"/>
    </row>
    <row r="88" spans="8:22" ht="15" customHeight="1" x14ac:dyDescent="0.25">
      <c r="O88" s="24"/>
      <c r="P88" s="24"/>
      <c r="Q88" s="24"/>
      <c r="R88" s="24"/>
      <c r="S88" s="24"/>
      <c r="T88" s="24"/>
      <c r="U88" s="24"/>
      <c r="V88" s="24"/>
    </row>
    <row r="89" spans="8:22" ht="15" customHeight="1" x14ac:dyDescent="0.25">
      <c r="O89" s="24"/>
      <c r="P89" s="24"/>
      <c r="Q89" s="24"/>
      <c r="R89" s="24"/>
      <c r="S89" s="24"/>
      <c r="T89" s="24"/>
      <c r="U89" s="24"/>
      <c r="V89" s="24"/>
    </row>
    <row r="90" spans="8:22" ht="15" customHeight="1" x14ac:dyDescent="0.25">
      <c r="O90" s="24"/>
      <c r="P90" s="24"/>
      <c r="Q90" s="24"/>
      <c r="R90" s="24"/>
      <c r="S90" s="24"/>
      <c r="T90" s="24"/>
      <c r="U90" s="24"/>
      <c r="V90" s="24"/>
    </row>
    <row r="91" spans="8:22" ht="15" customHeight="1" x14ac:dyDescent="0.25"/>
    <row r="92" spans="8:22" ht="15" customHeight="1" x14ac:dyDescent="0.25"/>
    <row r="93" spans="8:22" ht="15" customHeight="1" x14ac:dyDescent="0.25"/>
    <row r="94" spans="8:22" ht="15" customHeight="1" x14ac:dyDescent="0.25"/>
    <row r="95" spans="8:22" ht="15" customHeight="1" x14ac:dyDescent="0.25"/>
    <row r="96" spans="8:22"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sheetData>
  <sheetProtection password="F0A5" sheet="1" objects="1" scenarios="1"/>
  <mergeCells count="163">
    <mergeCell ref="B70:F72"/>
    <mergeCell ref="B64:F68"/>
    <mergeCell ref="F55:F57"/>
    <mergeCell ref="B58:D60"/>
    <mergeCell ref="E58:E60"/>
    <mergeCell ref="F58:F60"/>
    <mergeCell ref="B16:E16"/>
    <mergeCell ref="B14:E14"/>
    <mergeCell ref="B54:E54"/>
    <mergeCell ref="B46:E46"/>
    <mergeCell ref="B42:E42"/>
    <mergeCell ref="B44:E44"/>
    <mergeCell ref="B48:E48"/>
    <mergeCell ref="B49:E50"/>
    <mergeCell ref="B52:E52"/>
    <mergeCell ref="B38:F40"/>
    <mergeCell ref="F29:F31"/>
    <mergeCell ref="B28:E28"/>
    <mergeCell ref="B18:E18"/>
    <mergeCell ref="J70:L70"/>
    <mergeCell ref="J68:L68"/>
    <mergeCell ref="B6:F8"/>
    <mergeCell ref="B32:F34"/>
    <mergeCell ref="AE70:AG70"/>
    <mergeCell ref="AE68:AG68"/>
    <mergeCell ref="X70:Z70"/>
    <mergeCell ref="X68:Z68"/>
    <mergeCell ref="B2:F4"/>
    <mergeCell ref="G2:G4"/>
    <mergeCell ref="J66:L66"/>
    <mergeCell ref="J28:L28"/>
    <mergeCell ref="J30:L30"/>
    <mergeCell ref="J34:L34"/>
    <mergeCell ref="J36:L36"/>
    <mergeCell ref="J52:L52"/>
    <mergeCell ref="J54:L54"/>
    <mergeCell ref="H2:H4"/>
    <mergeCell ref="I2:N4"/>
    <mergeCell ref="I6:M8"/>
    <mergeCell ref="N6:N9"/>
    <mergeCell ref="J10:L10"/>
    <mergeCell ref="J12:L12"/>
    <mergeCell ref="J56:L56"/>
    <mergeCell ref="AB6:AB9"/>
    <mergeCell ref="AB34:AB37"/>
    <mergeCell ref="AI6:AI9"/>
    <mergeCell ref="U6:U8"/>
    <mergeCell ref="X18:Z18"/>
    <mergeCell ref="AE58:AG58"/>
    <mergeCell ref="AE60:AG60"/>
    <mergeCell ref="AE62:AG62"/>
    <mergeCell ref="AE64:AG64"/>
    <mergeCell ref="AE22:AG22"/>
    <mergeCell ref="AE24:AG24"/>
    <mergeCell ref="AE26:AG26"/>
    <mergeCell ref="AE28:AG28"/>
    <mergeCell ref="AE30:AG30"/>
    <mergeCell ref="AE32:AG32"/>
    <mergeCell ref="AE48:AG48"/>
    <mergeCell ref="AE50:AG50"/>
    <mergeCell ref="AE52:AG52"/>
    <mergeCell ref="AE54:AG54"/>
    <mergeCell ref="AE56:AG56"/>
    <mergeCell ref="AE34:AG34"/>
    <mergeCell ref="AE36:AG36"/>
    <mergeCell ref="AE38:AG38"/>
    <mergeCell ref="AE40:AG40"/>
    <mergeCell ref="AE42:AG42"/>
    <mergeCell ref="AE44:AG44"/>
    <mergeCell ref="Q70:S70"/>
    <mergeCell ref="AC2:AC4"/>
    <mergeCell ref="AD2:AI4"/>
    <mergeCell ref="AD6:AH8"/>
    <mergeCell ref="AE10:AG10"/>
    <mergeCell ref="AE12:AG12"/>
    <mergeCell ref="AE14:AG14"/>
    <mergeCell ref="AE16:AG16"/>
    <mergeCell ref="AE18:AG18"/>
    <mergeCell ref="AE20:AG20"/>
    <mergeCell ref="Q20:S20"/>
    <mergeCell ref="Q22:S22"/>
    <mergeCell ref="Q24:S24"/>
    <mergeCell ref="Q26:S26"/>
    <mergeCell ref="Q52:S52"/>
    <mergeCell ref="Q54:S54"/>
    <mergeCell ref="V2:V4"/>
    <mergeCell ref="W2:AB4"/>
    <mergeCell ref="Q12:S12"/>
    <mergeCell ref="Q14:S14"/>
    <mergeCell ref="Q18:S18"/>
    <mergeCell ref="P6:T8"/>
    <mergeCell ref="AE66:AG66"/>
    <mergeCell ref="AE46:AG46"/>
    <mergeCell ref="O2:O4"/>
    <mergeCell ref="Q58:S58"/>
    <mergeCell ref="X66:Z66"/>
    <mergeCell ref="Q66:S66"/>
    <mergeCell ref="Q68:S68"/>
    <mergeCell ref="X62:Z62"/>
    <mergeCell ref="X64:Z64"/>
    <mergeCell ref="Q64:S64"/>
    <mergeCell ref="Q62:S62"/>
    <mergeCell ref="Q32:S32"/>
    <mergeCell ref="X38:Z38"/>
    <mergeCell ref="X40:Z40"/>
    <mergeCell ref="Q30:S30"/>
    <mergeCell ref="X32:Z32"/>
    <mergeCell ref="Q28:S28"/>
    <mergeCell ref="X28:Z28"/>
    <mergeCell ref="X24:Z24"/>
    <mergeCell ref="X26:Z26"/>
    <mergeCell ref="V21:V22"/>
    <mergeCell ref="X22:Z22"/>
    <mergeCell ref="Q16:S16"/>
    <mergeCell ref="X16:Z16"/>
    <mergeCell ref="P2:U4"/>
    <mergeCell ref="J64:L64"/>
    <mergeCell ref="Q38:S38"/>
    <mergeCell ref="X58:Z58"/>
    <mergeCell ref="Q40:S40"/>
    <mergeCell ref="X60:Z60"/>
    <mergeCell ref="P46:T48"/>
    <mergeCell ref="Q56:S56"/>
    <mergeCell ref="Q60:S60"/>
    <mergeCell ref="Q34:S34"/>
    <mergeCell ref="X54:Z54"/>
    <mergeCell ref="Q36:S36"/>
    <mergeCell ref="X56:Z56"/>
    <mergeCell ref="W34:AA36"/>
    <mergeCell ref="J50:L50"/>
    <mergeCell ref="X50:Z50"/>
    <mergeCell ref="X52:Z52"/>
    <mergeCell ref="J46:L46"/>
    <mergeCell ref="X46:Z46"/>
    <mergeCell ref="J48:L48"/>
    <mergeCell ref="X48:Z48"/>
    <mergeCell ref="J42:L42"/>
    <mergeCell ref="X42:Z42"/>
    <mergeCell ref="J44:L44"/>
    <mergeCell ref="I72:L72"/>
    <mergeCell ref="J16:L16"/>
    <mergeCell ref="J18:L18"/>
    <mergeCell ref="B24:E24"/>
    <mergeCell ref="X12:Z12"/>
    <mergeCell ref="B26:E26"/>
    <mergeCell ref="X14:Z14"/>
    <mergeCell ref="J14:L14"/>
    <mergeCell ref="W6:AA8"/>
    <mergeCell ref="B20:E20"/>
    <mergeCell ref="X10:Z10"/>
    <mergeCell ref="J58:L58"/>
    <mergeCell ref="J60:L60"/>
    <mergeCell ref="J62:L62"/>
    <mergeCell ref="J20:L20"/>
    <mergeCell ref="J22:L22"/>
    <mergeCell ref="J24:L24"/>
    <mergeCell ref="J26:L26"/>
    <mergeCell ref="X20:Z20"/>
    <mergeCell ref="U46:U49"/>
    <mergeCell ref="J38:L38"/>
    <mergeCell ref="J40:L40"/>
    <mergeCell ref="J32:L32"/>
    <mergeCell ref="X44:Z44"/>
  </mergeCells>
  <pageMargins left="0.70866141732283472" right="0.70866141732283472" top="0.78740157480314965" bottom="0.78740157480314965" header="0" footer="0"/>
  <pageSetup paperSize="9" orientation="portrait"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A8"/>
  </sheetPr>
  <dimension ref="A1:AI176"/>
  <sheetViews>
    <sheetView showGridLines="0" showRowColHeaders="0" zoomScaleNormal="100" workbookViewId="0">
      <selection activeCell="F14" sqref="F14"/>
    </sheetView>
  </sheetViews>
  <sheetFormatPr baseColWidth="10" defaultRowHeight="15" x14ac:dyDescent="0.25"/>
  <cols>
    <col min="1" max="1" width="10.7109375" style="22" customWidth="1"/>
    <col min="2" max="5" width="12.7109375" style="22" customWidth="1"/>
    <col min="6" max="6" width="14.7109375" style="22" customWidth="1"/>
    <col min="7" max="8" width="10.7109375" style="22" customWidth="1"/>
    <col min="9" max="12" width="12.7109375" style="22" customWidth="1"/>
    <col min="13" max="13" width="14.7109375" style="22" customWidth="1"/>
    <col min="14" max="15" width="10.7109375" style="22" customWidth="1"/>
    <col min="16" max="19" width="12.7109375" style="22" customWidth="1"/>
    <col min="20" max="20" width="14.7109375" style="22" customWidth="1"/>
    <col min="21" max="22" width="10.7109375" style="22" customWidth="1"/>
    <col min="23" max="26" width="12.7109375" style="22" customWidth="1"/>
    <col min="27" max="27" width="14.7109375" style="22" customWidth="1"/>
    <col min="28" max="29" width="10.7109375" style="22" customWidth="1"/>
    <col min="30" max="33" width="12.7109375" style="22" customWidth="1"/>
    <col min="34" max="34" width="14.7109375" style="22" customWidth="1"/>
    <col min="35" max="35" width="10.7109375" style="22" customWidth="1"/>
    <col min="36" max="16384" width="11.42578125" style="22"/>
  </cols>
  <sheetData>
    <row r="1" spans="1:35" x14ac:dyDescent="0.25">
      <c r="A1" s="36"/>
      <c r="B1" s="36"/>
      <c r="C1" s="36"/>
      <c r="D1" s="36"/>
      <c r="E1" s="36"/>
      <c r="F1" s="36"/>
      <c r="G1" s="36"/>
    </row>
    <row r="2" spans="1:35" ht="15" customHeight="1" x14ac:dyDescent="0.25">
      <c r="A2" s="46"/>
      <c r="B2" s="138" t="s">
        <v>60</v>
      </c>
      <c r="C2" s="138"/>
      <c r="D2" s="138"/>
      <c r="E2" s="138"/>
      <c r="F2" s="138"/>
      <c r="G2" s="170"/>
      <c r="H2" s="152"/>
      <c r="I2" s="138" t="s">
        <v>61</v>
      </c>
      <c r="J2" s="138"/>
      <c r="K2" s="138"/>
      <c r="L2" s="138"/>
      <c r="M2" s="138"/>
      <c r="N2" s="139"/>
      <c r="O2" s="152"/>
      <c r="P2" s="138" t="s">
        <v>61</v>
      </c>
      <c r="Q2" s="138"/>
      <c r="R2" s="138"/>
      <c r="S2" s="138"/>
      <c r="T2" s="138"/>
      <c r="U2" s="139"/>
      <c r="V2" s="152"/>
      <c r="W2" s="138" t="s">
        <v>61</v>
      </c>
      <c r="X2" s="138"/>
      <c r="Y2" s="138"/>
      <c r="Z2" s="138"/>
      <c r="AA2" s="138"/>
      <c r="AB2" s="139"/>
      <c r="AC2" s="156"/>
      <c r="AD2" s="138" t="s">
        <v>61</v>
      </c>
      <c r="AE2" s="138"/>
      <c r="AF2" s="138"/>
      <c r="AG2" s="138"/>
      <c r="AH2" s="138"/>
      <c r="AI2" s="139"/>
    </row>
    <row r="3" spans="1:35" ht="5.0999999999999996" customHeight="1" x14ac:dyDescent="0.25">
      <c r="A3" s="21"/>
      <c r="B3" s="140"/>
      <c r="C3" s="140"/>
      <c r="D3" s="140"/>
      <c r="E3" s="140"/>
      <c r="F3" s="140"/>
      <c r="G3" s="171"/>
      <c r="H3" s="153"/>
      <c r="I3" s="140"/>
      <c r="J3" s="140"/>
      <c r="K3" s="140"/>
      <c r="L3" s="140"/>
      <c r="M3" s="140"/>
      <c r="N3" s="141"/>
      <c r="O3" s="153"/>
      <c r="P3" s="140"/>
      <c r="Q3" s="140"/>
      <c r="R3" s="140"/>
      <c r="S3" s="140"/>
      <c r="T3" s="140"/>
      <c r="U3" s="141"/>
      <c r="V3" s="153"/>
      <c r="W3" s="140"/>
      <c r="X3" s="140"/>
      <c r="Y3" s="140"/>
      <c r="Z3" s="140"/>
      <c r="AA3" s="140"/>
      <c r="AB3" s="141"/>
      <c r="AC3" s="157"/>
      <c r="AD3" s="140"/>
      <c r="AE3" s="140"/>
      <c r="AF3" s="140"/>
      <c r="AG3" s="140"/>
      <c r="AH3" s="140"/>
      <c r="AI3" s="141"/>
    </row>
    <row r="4" spans="1:35" ht="15" customHeight="1" x14ac:dyDescent="0.25">
      <c r="A4" s="21"/>
      <c r="B4" s="140"/>
      <c r="C4" s="140"/>
      <c r="D4" s="140"/>
      <c r="E4" s="140"/>
      <c r="F4" s="140"/>
      <c r="G4" s="171"/>
      <c r="H4" s="153"/>
      <c r="I4" s="140"/>
      <c r="J4" s="140"/>
      <c r="K4" s="140"/>
      <c r="L4" s="140"/>
      <c r="M4" s="140"/>
      <c r="N4" s="141"/>
      <c r="O4" s="153"/>
      <c r="P4" s="140"/>
      <c r="Q4" s="140"/>
      <c r="R4" s="140"/>
      <c r="S4" s="140"/>
      <c r="T4" s="140"/>
      <c r="U4" s="141"/>
      <c r="V4" s="153"/>
      <c r="W4" s="140"/>
      <c r="X4" s="140"/>
      <c r="Y4" s="140"/>
      <c r="Z4" s="140"/>
      <c r="AA4" s="140"/>
      <c r="AB4" s="141"/>
      <c r="AC4" s="157"/>
      <c r="AD4" s="140"/>
      <c r="AE4" s="140"/>
      <c r="AF4" s="140"/>
      <c r="AG4" s="140"/>
      <c r="AH4" s="140"/>
      <c r="AI4" s="141"/>
    </row>
    <row r="5" spans="1:35" ht="5.0999999999999996" customHeight="1" x14ac:dyDescent="0.25">
      <c r="A5" s="23"/>
      <c r="B5" s="24"/>
      <c r="C5" s="24"/>
      <c r="D5" s="24"/>
      <c r="E5" s="24"/>
      <c r="F5" s="24"/>
      <c r="G5" s="26"/>
      <c r="H5" s="23"/>
      <c r="I5" s="24"/>
      <c r="J5" s="24"/>
      <c r="K5" s="24"/>
      <c r="L5" s="24"/>
      <c r="M5" s="24"/>
      <c r="N5" s="26"/>
      <c r="O5" s="25"/>
      <c r="P5" s="19"/>
      <c r="Q5" s="19"/>
      <c r="R5" s="19"/>
      <c r="S5" s="19"/>
      <c r="T5" s="19"/>
      <c r="U5" s="14"/>
      <c r="V5" s="23"/>
      <c r="W5" s="24"/>
      <c r="X5" s="24"/>
      <c r="Y5" s="24"/>
      <c r="Z5" s="24"/>
      <c r="AA5" s="24"/>
      <c r="AB5" s="26"/>
      <c r="AC5" s="23"/>
      <c r="AD5" s="24"/>
      <c r="AE5" s="24"/>
      <c r="AF5" s="24"/>
      <c r="AG5" s="24"/>
      <c r="AH5" s="24"/>
      <c r="AI5" s="26"/>
    </row>
    <row r="6" spans="1:35" ht="15" customHeight="1" x14ac:dyDescent="0.25">
      <c r="A6" s="23"/>
      <c r="B6" s="158" t="s">
        <v>44</v>
      </c>
      <c r="C6" s="158"/>
      <c r="D6" s="158"/>
      <c r="E6" s="158"/>
      <c r="F6" s="158"/>
      <c r="G6" s="26"/>
      <c r="H6" s="25"/>
      <c r="I6" s="158" t="s">
        <v>146</v>
      </c>
      <c r="J6" s="158"/>
      <c r="K6" s="158"/>
      <c r="L6" s="158"/>
      <c r="M6" s="158"/>
      <c r="N6" s="159"/>
      <c r="O6" s="25"/>
      <c r="P6" s="158" t="s">
        <v>26</v>
      </c>
      <c r="Q6" s="158"/>
      <c r="R6" s="158"/>
      <c r="S6" s="158"/>
      <c r="T6" s="158"/>
      <c r="U6" s="159"/>
      <c r="V6" s="25"/>
      <c r="W6" s="127" t="s">
        <v>25</v>
      </c>
      <c r="X6" s="127"/>
      <c r="Y6" s="127"/>
      <c r="Z6" s="127"/>
      <c r="AA6" s="127"/>
      <c r="AB6" s="159"/>
      <c r="AC6" s="25"/>
      <c r="AD6" s="127" t="s">
        <v>22</v>
      </c>
      <c r="AE6" s="127"/>
      <c r="AF6" s="127"/>
      <c r="AG6" s="127"/>
      <c r="AH6" s="127"/>
      <c r="AI6" s="159"/>
    </row>
    <row r="7" spans="1:35" ht="5.0999999999999996" customHeight="1" x14ac:dyDescent="0.25">
      <c r="A7" s="23"/>
      <c r="B7" s="158"/>
      <c r="C7" s="158"/>
      <c r="D7" s="158"/>
      <c r="E7" s="158"/>
      <c r="F7" s="158"/>
      <c r="G7" s="26"/>
      <c r="H7" s="5"/>
      <c r="I7" s="158"/>
      <c r="J7" s="158"/>
      <c r="K7" s="158"/>
      <c r="L7" s="158"/>
      <c r="M7" s="158"/>
      <c r="N7" s="160"/>
      <c r="O7" s="25"/>
      <c r="P7" s="158"/>
      <c r="Q7" s="158"/>
      <c r="R7" s="158"/>
      <c r="S7" s="158"/>
      <c r="T7" s="158"/>
      <c r="U7" s="159"/>
      <c r="V7" s="5"/>
      <c r="W7" s="127"/>
      <c r="X7" s="127"/>
      <c r="Y7" s="127"/>
      <c r="Z7" s="127"/>
      <c r="AA7" s="127"/>
      <c r="AB7" s="160"/>
      <c r="AC7" s="5"/>
      <c r="AD7" s="127"/>
      <c r="AE7" s="127"/>
      <c r="AF7" s="127"/>
      <c r="AG7" s="127"/>
      <c r="AH7" s="127"/>
      <c r="AI7" s="160"/>
    </row>
    <row r="8" spans="1:35" ht="15" customHeight="1" x14ac:dyDescent="0.25">
      <c r="A8" s="23"/>
      <c r="B8" s="158"/>
      <c r="C8" s="158"/>
      <c r="D8" s="158"/>
      <c r="E8" s="158"/>
      <c r="F8" s="158"/>
      <c r="G8" s="26"/>
      <c r="H8" s="27"/>
      <c r="I8" s="158"/>
      <c r="J8" s="158"/>
      <c r="K8" s="158"/>
      <c r="L8" s="158"/>
      <c r="M8" s="158"/>
      <c r="N8" s="160"/>
      <c r="O8" s="5"/>
      <c r="P8" s="158"/>
      <c r="Q8" s="158"/>
      <c r="R8" s="158"/>
      <c r="S8" s="158"/>
      <c r="T8" s="158"/>
      <c r="U8" s="159"/>
      <c r="V8" s="27"/>
      <c r="W8" s="127"/>
      <c r="X8" s="127"/>
      <c r="Y8" s="127"/>
      <c r="Z8" s="127"/>
      <c r="AA8" s="127"/>
      <c r="AB8" s="160"/>
      <c r="AC8" s="27"/>
      <c r="AD8" s="127"/>
      <c r="AE8" s="127"/>
      <c r="AF8" s="127"/>
      <c r="AG8" s="127"/>
      <c r="AH8" s="127"/>
      <c r="AI8" s="160"/>
    </row>
    <row r="9" spans="1:35" ht="5.0999999999999996" customHeight="1" x14ac:dyDescent="0.25">
      <c r="A9" s="23"/>
      <c r="B9" s="24"/>
      <c r="C9" s="24"/>
      <c r="D9" s="24"/>
      <c r="E9" s="24"/>
      <c r="F9" s="24"/>
      <c r="G9" s="26"/>
      <c r="H9" s="5"/>
      <c r="I9" s="18"/>
      <c r="J9" s="18"/>
      <c r="K9" s="18"/>
      <c r="L9" s="18"/>
      <c r="M9" s="18"/>
      <c r="N9" s="160"/>
      <c r="O9" s="27"/>
      <c r="P9" s="58"/>
      <c r="Q9" s="58"/>
      <c r="R9" s="58"/>
      <c r="S9" s="58"/>
      <c r="T9" s="58"/>
      <c r="U9" s="14"/>
      <c r="V9" s="5"/>
      <c r="W9" s="18"/>
      <c r="X9" s="18"/>
      <c r="Y9" s="18"/>
      <c r="Z9" s="18"/>
      <c r="AA9" s="18"/>
      <c r="AB9" s="160"/>
      <c r="AC9" s="5"/>
      <c r="AD9" s="18"/>
      <c r="AE9" s="18"/>
      <c r="AF9" s="18"/>
      <c r="AG9" s="18"/>
      <c r="AH9" s="18"/>
      <c r="AI9" s="160"/>
    </row>
    <row r="10" spans="1:35" ht="15" customHeight="1" x14ac:dyDescent="0.25">
      <c r="A10" s="23"/>
      <c r="B10" s="59" t="s">
        <v>41</v>
      </c>
      <c r="C10" s="59"/>
      <c r="D10" s="59"/>
      <c r="E10" s="60"/>
      <c r="F10" s="57">
        <f>'Monatliche Einnahmen &amp; Ausgaben'!F22</f>
        <v>0</v>
      </c>
      <c r="G10" s="26"/>
      <c r="H10" s="27"/>
      <c r="I10" s="61" t="s">
        <v>14</v>
      </c>
      <c r="J10" s="151" t="s">
        <v>27</v>
      </c>
      <c r="K10" s="151"/>
      <c r="L10" s="151"/>
      <c r="M10" s="61" t="s">
        <v>14</v>
      </c>
      <c r="N10" s="32"/>
      <c r="O10" s="5"/>
      <c r="P10" s="61" t="s">
        <v>14</v>
      </c>
      <c r="Q10" s="61" t="s">
        <v>27</v>
      </c>
      <c r="R10" s="61"/>
      <c r="S10" s="61"/>
      <c r="T10" s="61" t="s">
        <v>14</v>
      </c>
      <c r="U10" s="31"/>
      <c r="V10" s="27"/>
      <c r="W10" s="61" t="s">
        <v>14</v>
      </c>
      <c r="X10" s="151" t="s">
        <v>27</v>
      </c>
      <c r="Y10" s="151"/>
      <c r="Z10" s="151"/>
      <c r="AA10" s="61" t="s">
        <v>14</v>
      </c>
      <c r="AB10" s="32"/>
      <c r="AC10" s="27"/>
      <c r="AD10" s="61" t="s">
        <v>14</v>
      </c>
      <c r="AE10" s="151" t="s">
        <v>27</v>
      </c>
      <c r="AF10" s="151"/>
      <c r="AG10" s="151"/>
      <c r="AH10" s="61" t="s">
        <v>14</v>
      </c>
      <c r="AI10" s="32"/>
    </row>
    <row r="11" spans="1:35" ht="5.0999999999999996" customHeight="1" x14ac:dyDescent="0.25">
      <c r="A11" s="23"/>
      <c r="B11" s="28"/>
      <c r="C11" s="28"/>
      <c r="D11" s="28"/>
      <c r="E11" s="29"/>
      <c r="F11" s="30"/>
      <c r="G11" s="26"/>
      <c r="H11" s="5"/>
      <c r="I11" s="28"/>
      <c r="J11" s="28"/>
      <c r="K11" s="28"/>
      <c r="L11" s="29"/>
      <c r="M11" s="30"/>
      <c r="N11" s="31"/>
      <c r="O11" s="27"/>
      <c r="P11" s="28"/>
      <c r="Q11" s="28"/>
      <c r="R11" s="28"/>
      <c r="S11" s="29"/>
      <c r="T11" s="30"/>
      <c r="U11" s="32"/>
      <c r="V11" s="5"/>
      <c r="W11" s="28"/>
      <c r="X11" s="28"/>
      <c r="Y11" s="28"/>
      <c r="Z11" s="29"/>
      <c r="AA11" s="30"/>
      <c r="AB11" s="31"/>
      <c r="AC11" s="5"/>
      <c r="AD11" s="28"/>
      <c r="AE11" s="28"/>
      <c r="AF11" s="28"/>
      <c r="AG11" s="29"/>
      <c r="AH11" s="30"/>
      <c r="AI11" s="31"/>
    </row>
    <row r="12" spans="1:35" ht="15" customHeight="1" x14ac:dyDescent="0.25">
      <c r="A12" s="23"/>
      <c r="B12" s="62" t="s">
        <v>13</v>
      </c>
      <c r="C12" s="62"/>
      <c r="D12" s="62"/>
      <c r="E12" s="62"/>
      <c r="F12" s="63"/>
      <c r="G12" s="47"/>
      <c r="H12" s="27"/>
      <c r="I12" s="33"/>
      <c r="J12" s="144" t="s">
        <v>4</v>
      </c>
      <c r="K12" s="145"/>
      <c r="L12" s="146"/>
      <c r="M12" s="34"/>
      <c r="N12" s="47" t="s">
        <v>37</v>
      </c>
      <c r="O12" s="5"/>
      <c r="P12" s="33"/>
      <c r="Q12" s="144" t="s">
        <v>4</v>
      </c>
      <c r="R12" s="145"/>
      <c r="S12" s="146"/>
      <c r="T12" s="34"/>
      <c r="U12" s="47" t="s">
        <v>37</v>
      </c>
      <c r="V12" s="27"/>
      <c r="W12" s="33"/>
      <c r="X12" s="144" t="s">
        <v>4</v>
      </c>
      <c r="Y12" s="145"/>
      <c r="Z12" s="146"/>
      <c r="AA12" s="34"/>
      <c r="AB12" s="47" t="s">
        <v>37</v>
      </c>
      <c r="AC12" s="27"/>
      <c r="AD12" s="33"/>
      <c r="AE12" s="144" t="s">
        <v>4</v>
      </c>
      <c r="AF12" s="145"/>
      <c r="AG12" s="146"/>
      <c r="AH12" s="34"/>
      <c r="AI12" s="47" t="s">
        <v>37</v>
      </c>
    </row>
    <row r="13" spans="1:35" ht="5.0999999999999996" customHeight="1" x14ac:dyDescent="0.25">
      <c r="A13" s="23"/>
      <c r="B13" s="28"/>
      <c r="C13" s="28"/>
      <c r="D13" s="28"/>
      <c r="E13" s="29"/>
      <c r="F13" s="30"/>
      <c r="G13" s="26"/>
      <c r="H13" s="5"/>
      <c r="I13" s="42"/>
      <c r="J13" s="28"/>
      <c r="K13" s="28"/>
      <c r="L13" s="29"/>
      <c r="M13" s="41"/>
      <c r="N13" s="31"/>
      <c r="O13" s="27"/>
      <c r="P13" s="42"/>
      <c r="Q13" s="28"/>
      <c r="R13" s="28"/>
      <c r="S13" s="29"/>
      <c r="T13" s="41"/>
      <c r="U13" s="31"/>
      <c r="V13" s="5"/>
      <c r="W13" s="42"/>
      <c r="X13" s="28"/>
      <c r="Y13" s="28"/>
      <c r="Z13" s="29"/>
      <c r="AA13" s="41"/>
      <c r="AB13" s="31"/>
      <c r="AC13" s="5"/>
      <c r="AD13" s="42"/>
      <c r="AE13" s="28"/>
      <c r="AF13" s="28"/>
      <c r="AG13" s="29"/>
      <c r="AH13" s="41"/>
      <c r="AI13" s="31"/>
    </row>
    <row r="14" spans="1:35" ht="15" customHeight="1" x14ac:dyDescent="0.25">
      <c r="A14" s="23"/>
      <c r="B14" s="147" t="s">
        <v>4</v>
      </c>
      <c r="C14" s="147"/>
      <c r="D14" s="147"/>
      <c r="E14" s="148"/>
      <c r="F14" s="34"/>
      <c r="G14" s="47" t="s">
        <v>37</v>
      </c>
      <c r="H14" s="27"/>
      <c r="I14" s="33"/>
      <c r="J14" s="144" t="s">
        <v>4</v>
      </c>
      <c r="K14" s="145"/>
      <c r="L14" s="146"/>
      <c r="M14" s="34"/>
      <c r="N14" s="47" t="s">
        <v>37</v>
      </c>
      <c r="O14" s="5"/>
      <c r="P14" s="33"/>
      <c r="Q14" s="144" t="s">
        <v>4</v>
      </c>
      <c r="R14" s="145"/>
      <c r="S14" s="146"/>
      <c r="T14" s="34"/>
      <c r="U14" s="47" t="s">
        <v>37</v>
      </c>
      <c r="V14" s="27"/>
      <c r="W14" s="33"/>
      <c r="X14" s="144" t="s">
        <v>4</v>
      </c>
      <c r="Y14" s="145"/>
      <c r="Z14" s="146"/>
      <c r="AA14" s="34"/>
      <c r="AB14" s="47" t="s">
        <v>37</v>
      </c>
      <c r="AC14" s="27"/>
      <c r="AD14" s="33"/>
      <c r="AE14" s="144" t="s">
        <v>4</v>
      </c>
      <c r="AF14" s="145"/>
      <c r="AG14" s="146"/>
      <c r="AH14" s="34"/>
      <c r="AI14" s="47" t="s">
        <v>37</v>
      </c>
    </row>
    <row r="15" spans="1:35" ht="5.0999999999999996" customHeight="1" x14ac:dyDescent="0.25">
      <c r="A15" s="23"/>
      <c r="B15" s="28"/>
      <c r="C15" s="28"/>
      <c r="D15" s="28"/>
      <c r="E15" s="29"/>
      <c r="F15" s="30"/>
      <c r="G15" s="32"/>
      <c r="H15" s="5"/>
      <c r="I15" s="42"/>
      <c r="J15" s="28"/>
      <c r="K15" s="28"/>
      <c r="L15" s="29"/>
      <c r="M15" s="41"/>
      <c r="N15" s="32"/>
      <c r="O15" s="27"/>
      <c r="P15" s="42"/>
      <c r="Q15" s="28"/>
      <c r="R15" s="28"/>
      <c r="S15" s="29"/>
      <c r="T15" s="41"/>
      <c r="U15" s="32"/>
      <c r="V15" s="5"/>
      <c r="W15" s="42"/>
      <c r="X15" s="28"/>
      <c r="Y15" s="28"/>
      <c r="Z15" s="29"/>
      <c r="AA15" s="41"/>
      <c r="AB15" s="32"/>
      <c r="AC15" s="5"/>
      <c r="AD15" s="42"/>
      <c r="AE15" s="28"/>
      <c r="AF15" s="28"/>
      <c r="AG15" s="29"/>
      <c r="AH15" s="41"/>
      <c r="AI15" s="32"/>
    </row>
    <row r="16" spans="1:35" ht="15" customHeight="1" x14ac:dyDescent="0.25">
      <c r="A16" s="23"/>
      <c r="B16" s="147" t="s">
        <v>4</v>
      </c>
      <c r="C16" s="147"/>
      <c r="D16" s="147"/>
      <c r="E16" s="148"/>
      <c r="F16" s="34"/>
      <c r="G16" s="47" t="s">
        <v>37</v>
      </c>
      <c r="H16" s="23"/>
      <c r="I16" s="33"/>
      <c r="J16" s="144" t="s">
        <v>4</v>
      </c>
      <c r="K16" s="145"/>
      <c r="L16" s="146"/>
      <c r="M16" s="34"/>
      <c r="N16" s="47" t="s">
        <v>37</v>
      </c>
      <c r="O16" s="5"/>
      <c r="P16" s="33"/>
      <c r="Q16" s="144" t="s">
        <v>4</v>
      </c>
      <c r="R16" s="145"/>
      <c r="S16" s="146"/>
      <c r="T16" s="34"/>
      <c r="U16" s="47" t="s">
        <v>37</v>
      </c>
      <c r="V16" s="23"/>
      <c r="W16" s="33"/>
      <c r="X16" s="144" t="s">
        <v>4</v>
      </c>
      <c r="Y16" s="145"/>
      <c r="Z16" s="146"/>
      <c r="AA16" s="34"/>
      <c r="AB16" s="47" t="s">
        <v>37</v>
      </c>
      <c r="AC16" s="23"/>
      <c r="AD16" s="33"/>
      <c r="AE16" s="144" t="s">
        <v>4</v>
      </c>
      <c r="AF16" s="145"/>
      <c r="AG16" s="146"/>
      <c r="AH16" s="34"/>
      <c r="AI16" s="47" t="s">
        <v>37</v>
      </c>
    </row>
    <row r="17" spans="1:35" ht="5.0999999999999996" customHeight="1" x14ac:dyDescent="0.25">
      <c r="A17" s="23"/>
      <c r="B17" s="28"/>
      <c r="C17" s="28"/>
      <c r="D17" s="28"/>
      <c r="E17" s="28"/>
      <c r="F17" s="30"/>
      <c r="G17" s="26"/>
      <c r="H17" s="23"/>
      <c r="I17" s="24"/>
      <c r="J17" s="24"/>
      <c r="K17" s="24"/>
      <c r="L17" s="24"/>
      <c r="M17" s="24"/>
      <c r="N17" s="26"/>
      <c r="O17" s="27"/>
      <c r="P17" s="42"/>
      <c r="Q17" s="28"/>
      <c r="R17" s="28"/>
      <c r="S17" s="29"/>
      <c r="T17" s="41"/>
      <c r="U17" s="26"/>
      <c r="V17" s="23"/>
      <c r="W17" s="42"/>
      <c r="X17" s="28"/>
      <c r="Y17" s="28"/>
      <c r="Z17" s="29"/>
      <c r="AA17" s="41"/>
      <c r="AB17" s="26"/>
      <c r="AC17" s="23"/>
      <c r="AD17" s="24"/>
      <c r="AE17" s="24"/>
      <c r="AF17" s="24"/>
      <c r="AG17" s="24"/>
      <c r="AH17" s="24"/>
      <c r="AI17" s="26"/>
    </row>
    <row r="18" spans="1:35" ht="15" customHeight="1" x14ac:dyDescent="0.25">
      <c r="A18" s="5"/>
      <c r="B18" s="149" t="s">
        <v>42</v>
      </c>
      <c r="C18" s="149"/>
      <c r="D18" s="149"/>
      <c r="E18" s="150"/>
      <c r="F18" s="57">
        <f>'Monatliche Einnahmen &amp; Ausgaben'!F59</f>
        <v>0</v>
      </c>
      <c r="G18" s="47"/>
      <c r="H18" s="23"/>
      <c r="I18" s="33"/>
      <c r="J18" s="144" t="s">
        <v>4</v>
      </c>
      <c r="K18" s="145"/>
      <c r="L18" s="146"/>
      <c r="M18" s="34"/>
      <c r="N18" s="47" t="s">
        <v>37</v>
      </c>
      <c r="O18" s="5"/>
      <c r="P18" s="33"/>
      <c r="Q18" s="144" t="s">
        <v>4</v>
      </c>
      <c r="R18" s="145"/>
      <c r="S18" s="146"/>
      <c r="T18" s="34"/>
      <c r="U18" s="47" t="s">
        <v>37</v>
      </c>
      <c r="V18" s="23"/>
      <c r="W18" s="33"/>
      <c r="X18" s="144" t="s">
        <v>4</v>
      </c>
      <c r="Y18" s="145"/>
      <c r="Z18" s="146"/>
      <c r="AA18" s="34"/>
      <c r="AB18" s="47" t="s">
        <v>37</v>
      </c>
      <c r="AC18" s="23"/>
      <c r="AD18" s="33"/>
      <c r="AE18" s="144" t="s">
        <v>4</v>
      </c>
      <c r="AF18" s="145"/>
      <c r="AG18" s="146"/>
      <c r="AH18" s="34"/>
      <c r="AI18" s="47" t="s">
        <v>37</v>
      </c>
    </row>
    <row r="19" spans="1:35" ht="5.0999999999999996" customHeight="1" x14ac:dyDescent="0.25">
      <c r="A19" s="27"/>
      <c r="B19" s="28"/>
      <c r="C19" s="28"/>
      <c r="D19" s="28"/>
      <c r="E19" s="29"/>
      <c r="F19" s="30"/>
      <c r="G19" s="32"/>
      <c r="H19" s="23"/>
      <c r="I19" s="42"/>
      <c r="J19" s="28"/>
      <c r="K19" s="28"/>
      <c r="L19" s="29"/>
      <c r="M19" s="41"/>
      <c r="N19" s="26"/>
      <c r="O19" s="27"/>
      <c r="P19" s="42"/>
      <c r="Q19" s="28"/>
      <c r="R19" s="28"/>
      <c r="S19" s="29"/>
      <c r="T19" s="41"/>
      <c r="U19" s="26"/>
      <c r="V19" s="23"/>
      <c r="W19" s="28"/>
      <c r="X19" s="28"/>
      <c r="Y19" s="28"/>
      <c r="Z19" s="29"/>
      <c r="AA19" s="41"/>
      <c r="AB19" s="26"/>
      <c r="AC19" s="23"/>
      <c r="AD19" s="42"/>
      <c r="AE19" s="28"/>
      <c r="AF19" s="28"/>
      <c r="AG19" s="29"/>
      <c r="AH19" s="41"/>
      <c r="AI19" s="26"/>
    </row>
    <row r="20" spans="1:35" ht="15" customHeight="1" x14ac:dyDescent="0.25">
      <c r="A20" s="5"/>
      <c r="B20" s="149" t="s">
        <v>47</v>
      </c>
      <c r="C20" s="149"/>
      <c r="D20" s="149"/>
      <c r="E20" s="150"/>
      <c r="F20" s="57">
        <f>'Monatliche Einnahmen &amp; Ausgaben'!F72</f>
        <v>0</v>
      </c>
      <c r="G20" s="47"/>
      <c r="H20" s="23"/>
      <c r="I20" s="33"/>
      <c r="J20" s="144" t="s">
        <v>4</v>
      </c>
      <c r="K20" s="145"/>
      <c r="L20" s="146"/>
      <c r="M20" s="34"/>
      <c r="N20" s="47" t="s">
        <v>37</v>
      </c>
      <c r="O20" s="5"/>
      <c r="P20" s="33"/>
      <c r="Q20" s="144" t="s">
        <v>4</v>
      </c>
      <c r="R20" s="145"/>
      <c r="S20" s="146"/>
      <c r="T20" s="34"/>
      <c r="U20" s="47" t="s">
        <v>37</v>
      </c>
      <c r="V20" s="23"/>
      <c r="W20" s="33"/>
      <c r="X20" s="144" t="s">
        <v>4</v>
      </c>
      <c r="Y20" s="145"/>
      <c r="Z20" s="146"/>
      <c r="AA20" s="34"/>
      <c r="AB20" s="47" t="s">
        <v>37</v>
      </c>
      <c r="AC20" s="23"/>
      <c r="AD20" s="33"/>
      <c r="AE20" s="144" t="s">
        <v>4</v>
      </c>
      <c r="AF20" s="145"/>
      <c r="AG20" s="146"/>
      <c r="AH20" s="34"/>
      <c r="AI20" s="47" t="s">
        <v>37</v>
      </c>
    </row>
    <row r="21" spans="1:35" s="38" customFormat="1" ht="5.0999999999999996" customHeight="1" x14ac:dyDescent="0.25">
      <c r="A21" s="27"/>
      <c r="B21" s="28"/>
      <c r="C21" s="28"/>
      <c r="D21" s="28"/>
      <c r="E21" s="28"/>
      <c r="F21" s="30"/>
      <c r="G21" s="26"/>
      <c r="H21" s="25"/>
      <c r="I21" s="42"/>
      <c r="J21" s="28"/>
      <c r="K21" s="28"/>
      <c r="L21" s="29"/>
      <c r="M21" s="41"/>
      <c r="N21" s="44"/>
      <c r="O21" s="27"/>
      <c r="P21" s="42"/>
      <c r="Q21" s="28"/>
      <c r="R21" s="28"/>
      <c r="S21" s="29"/>
      <c r="T21" s="41"/>
      <c r="U21" s="44"/>
      <c r="V21" s="155"/>
      <c r="W21" s="28"/>
      <c r="X21" s="28"/>
      <c r="Y21" s="28"/>
      <c r="Z21" s="29"/>
      <c r="AA21" s="30"/>
      <c r="AB21" s="44"/>
      <c r="AC21" s="25"/>
      <c r="AD21" s="42"/>
      <c r="AE21" s="28"/>
      <c r="AF21" s="28"/>
      <c r="AG21" s="29"/>
      <c r="AH21" s="41"/>
      <c r="AI21" s="44"/>
    </row>
    <row r="22" spans="1:35" ht="15" customHeight="1" x14ac:dyDescent="0.25">
      <c r="A22" s="5"/>
      <c r="B22" s="62" t="s">
        <v>48</v>
      </c>
      <c r="C22" s="62"/>
      <c r="D22" s="62"/>
      <c r="E22" s="62"/>
      <c r="F22" s="63"/>
      <c r="G22" s="47"/>
      <c r="H22" s="23"/>
      <c r="I22" s="33"/>
      <c r="J22" s="144" t="s">
        <v>4</v>
      </c>
      <c r="K22" s="145"/>
      <c r="L22" s="146"/>
      <c r="M22" s="34"/>
      <c r="N22" s="47" t="s">
        <v>37</v>
      </c>
      <c r="O22" s="5"/>
      <c r="P22" s="33"/>
      <c r="Q22" s="144" t="s">
        <v>4</v>
      </c>
      <c r="R22" s="145"/>
      <c r="S22" s="146"/>
      <c r="T22" s="34"/>
      <c r="U22" s="47" t="s">
        <v>37</v>
      </c>
      <c r="V22" s="155"/>
      <c r="W22" s="33"/>
      <c r="X22" s="144" t="s">
        <v>4</v>
      </c>
      <c r="Y22" s="145"/>
      <c r="Z22" s="146"/>
      <c r="AA22" s="34"/>
      <c r="AB22" s="47" t="s">
        <v>37</v>
      </c>
      <c r="AC22" s="23"/>
      <c r="AD22" s="33"/>
      <c r="AE22" s="144" t="s">
        <v>4</v>
      </c>
      <c r="AF22" s="145"/>
      <c r="AG22" s="146"/>
      <c r="AH22" s="34"/>
      <c r="AI22" s="47" t="s">
        <v>37</v>
      </c>
    </row>
    <row r="23" spans="1:35" ht="5.0999999999999996" customHeight="1" x14ac:dyDescent="0.25">
      <c r="A23" s="27"/>
      <c r="B23" s="28"/>
      <c r="C23" s="28"/>
      <c r="D23" s="28"/>
      <c r="E23" s="29"/>
      <c r="F23" s="30"/>
      <c r="G23" s="32"/>
      <c r="H23" s="23"/>
      <c r="I23" s="42"/>
      <c r="J23" s="28"/>
      <c r="K23" s="28"/>
      <c r="L23" s="29"/>
      <c r="M23" s="41"/>
      <c r="N23" s="26"/>
      <c r="O23" s="27"/>
      <c r="P23" s="42"/>
      <c r="Q23" s="28"/>
      <c r="R23" s="28"/>
      <c r="S23" s="29"/>
      <c r="T23" s="41"/>
      <c r="U23" s="26"/>
      <c r="V23" s="23"/>
      <c r="W23" s="28"/>
      <c r="X23" s="28"/>
      <c r="Y23" s="28"/>
      <c r="Z23" s="29"/>
      <c r="AA23" s="30"/>
      <c r="AB23" s="26"/>
      <c r="AC23" s="23"/>
      <c r="AD23" s="42"/>
      <c r="AE23" s="28"/>
      <c r="AF23" s="28"/>
      <c r="AG23" s="29"/>
      <c r="AH23" s="41"/>
      <c r="AI23" s="26"/>
    </row>
    <row r="24" spans="1:35" ht="15" customHeight="1" x14ac:dyDescent="0.25">
      <c r="A24" s="5"/>
      <c r="B24" s="147" t="s">
        <v>4</v>
      </c>
      <c r="C24" s="147"/>
      <c r="D24" s="147"/>
      <c r="E24" s="148"/>
      <c r="F24" s="34"/>
      <c r="G24" s="47" t="s">
        <v>37</v>
      </c>
      <c r="H24" s="23"/>
      <c r="I24" s="33"/>
      <c r="J24" s="144" t="s">
        <v>4</v>
      </c>
      <c r="K24" s="145"/>
      <c r="L24" s="146"/>
      <c r="M24" s="34"/>
      <c r="N24" s="47" t="s">
        <v>37</v>
      </c>
      <c r="O24" s="5"/>
      <c r="P24" s="33"/>
      <c r="Q24" s="144" t="s">
        <v>4</v>
      </c>
      <c r="R24" s="145"/>
      <c r="S24" s="146"/>
      <c r="T24" s="34"/>
      <c r="U24" s="47" t="s">
        <v>37</v>
      </c>
      <c r="V24" s="25"/>
      <c r="W24" s="33"/>
      <c r="X24" s="144" t="s">
        <v>4</v>
      </c>
      <c r="Y24" s="145"/>
      <c r="Z24" s="146"/>
      <c r="AA24" s="34"/>
      <c r="AB24" s="47" t="s">
        <v>37</v>
      </c>
      <c r="AC24" s="23"/>
      <c r="AD24" s="33"/>
      <c r="AE24" s="144" t="s">
        <v>4</v>
      </c>
      <c r="AF24" s="145"/>
      <c r="AG24" s="146"/>
      <c r="AH24" s="34"/>
      <c r="AI24" s="47" t="s">
        <v>37</v>
      </c>
    </row>
    <row r="25" spans="1:35" ht="5.0999999999999996" customHeight="1" x14ac:dyDescent="0.25">
      <c r="A25" s="27"/>
      <c r="B25" s="28"/>
      <c r="C25" s="28"/>
      <c r="D25" s="28"/>
      <c r="E25" s="29"/>
      <c r="F25" s="30"/>
      <c r="G25" s="26"/>
      <c r="H25" s="23"/>
      <c r="I25" s="42"/>
      <c r="J25" s="28"/>
      <c r="K25" s="28"/>
      <c r="L25" s="29"/>
      <c r="M25" s="41"/>
      <c r="N25" s="26"/>
      <c r="O25" s="27"/>
      <c r="P25" s="42"/>
      <c r="Q25" s="28"/>
      <c r="R25" s="28"/>
      <c r="S25" s="29"/>
      <c r="T25" s="41"/>
      <c r="U25" s="26"/>
      <c r="V25" s="25"/>
      <c r="W25" s="28"/>
      <c r="X25" s="28"/>
      <c r="Y25" s="28"/>
      <c r="Z25" s="29"/>
      <c r="AA25" s="30"/>
      <c r="AB25" s="26"/>
      <c r="AC25" s="23"/>
      <c r="AD25" s="42"/>
      <c r="AE25" s="28"/>
      <c r="AF25" s="28"/>
      <c r="AG25" s="29"/>
      <c r="AH25" s="41"/>
      <c r="AI25" s="26"/>
    </row>
    <row r="26" spans="1:35" ht="15" customHeight="1" x14ac:dyDescent="0.25">
      <c r="A26" s="45"/>
      <c r="B26" s="147" t="s">
        <v>4</v>
      </c>
      <c r="C26" s="147"/>
      <c r="D26" s="147"/>
      <c r="E26" s="148"/>
      <c r="F26" s="34"/>
      <c r="G26" s="47" t="s">
        <v>37</v>
      </c>
      <c r="H26" s="23"/>
      <c r="I26" s="33"/>
      <c r="J26" s="144" t="s">
        <v>4</v>
      </c>
      <c r="K26" s="145"/>
      <c r="L26" s="146"/>
      <c r="M26" s="34"/>
      <c r="N26" s="47" t="s">
        <v>37</v>
      </c>
      <c r="O26" s="5"/>
      <c r="P26" s="33"/>
      <c r="Q26" s="144" t="s">
        <v>4</v>
      </c>
      <c r="R26" s="145"/>
      <c r="S26" s="146"/>
      <c r="T26" s="34"/>
      <c r="U26" s="47" t="s">
        <v>37</v>
      </c>
      <c r="V26" s="25"/>
      <c r="W26" s="33"/>
      <c r="X26" s="144" t="s">
        <v>4</v>
      </c>
      <c r="Y26" s="145"/>
      <c r="Z26" s="146"/>
      <c r="AA26" s="34"/>
      <c r="AB26" s="47" t="s">
        <v>37</v>
      </c>
      <c r="AC26" s="23"/>
      <c r="AD26" s="33"/>
      <c r="AE26" s="144" t="s">
        <v>4</v>
      </c>
      <c r="AF26" s="145"/>
      <c r="AG26" s="146"/>
      <c r="AH26" s="34"/>
      <c r="AI26" s="47" t="s">
        <v>37</v>
      </c>
    </row>
    <row r="27" spans="1:35" s="38" customFormat="1" ht="5.0999999999999996" customHeight="1" thickBot="1" x14ac:dyDescent="0.3">
      <c r="A27" s="27"/>
      <c r="B27" s="28"/>
      <c r="C27" s="28"/>
      <c r="D27" s="28"/>
      <c r="E27" s="28"/>
      <c r="F27" s="30"/>
      <c r="G27" s="32"/>
      <c r="H27" s="25"/>
      <c r="I27" s="42"/>
      <c r="J27" s="28"/>
      <c r="K27" s="28"/>
      <c r="L27" s="29"/>
      <c r="M27" s="41"/>
      <c r="N27" s="44"/>
      <c r="O27" s="27"/>
      <c r="P27" s="42"/>
      <c r="Q27" s="28"/>
      <c r="R27" s="28"/>
      <c r="S27" s="29"/>
      <c r="T27" s="41"/>
      <c r="U27" s="31"/>
      <c r="V27" s="25"/>
      <c r="W27" s="18"/>
      <c r="X27" s="18"/>
      <c r="Y27" s="18"/>
      <c r="Z27" s="18"/>
      <c r="AA27" s="18"/>
      <c r="AB27" s="44"/>
      <c r="AC27" s="25"/>
      <c r="AD27" s="42"/>
      <c r="AE27" s="28"/>
      <c r="AF27" s="28"/>
      <c r="AG27" s="29"/>
      <c r="AH27" s="41"/>
      <c r="AI27" s="44"/>
    </row>
    <row r="28" spans="1:35" ht="15" customHeight="1" thickBot="1" x14ac:dyDescent="0.3">
      <c r="A28" s="45"/>
      <c r="B28" s="184" t="s">
        <v>62</v>
      </c>
      <c r="C28" s="185"/>
      <c r="D28" s="185"/>
      <c r="E28" s="186"/>
      <c r="F28" s="40">
        <f>F10+F14+F16-F18-F20-F24-F26</f>
        <v>0</v>
      </c>
      <c r="G28" s="47"/>
      <c r="H28" s="23"/>
      <c r="I28" s="33"/>
      <c r="J28" s="144" t="s">
        <v>4</v>
      </c>
      <c r="K28" s="145"/>
      <c r="L28" s="146"/>
      <c r="M28" s="34"/>
      <c r="N28" s="47" t="s">
        <v>37</v>
      </c>
      <c r="O28" s="5"/>
      <c r="P28" s="33"/>
      <c r="Q28" s="144" t="s">
        <v>4</v>
      </c>
      <c r="R28" s="145"/>
      <c r="S28" s="146"/>
      <c r="T28" s="34"/>
      <c r="U28" s="47" t="s">
        <v>37</v>
      </c>
      <c r="V28" s="5"/>
      <c r="W28" s="33"/>
      <c r="X28" s="144" t="s">
        <v>4</v>
      </c>
      <c r="Y28" s="145"/>
      <c r="Z28" s="146"/>
      <c r="AA28" s="34"/>
      <c r="AB28" s="47" t="s">
        <v>37</v>
      </c>
      <c r="AC28" s="23"/>
      <c r="AD28" s="33"/>
      <c r="AE28" s="144" t="s">
        <v>4</v>
      </c>
      <c r="AF28" s="145"/>
      <c r="AG28" s="146"/>
      <c r="AH28" s="34"/>
      <c r="AI28" s="47" t="s">
        <v>37</v>
      </c>
    </row>
    <row r="29" spans="1:35" ht="5.0999999999999996" customHeight="1" thickBot="1" x14ac:dyDescent="0.3">
      <c r="A29" s="23"/>
      <c r="B29" s="28"/>
      <c r="C29" s="28"/>
      <c r="D29" s="28"/>
      <c r="E29" s="28"/>
      <c r="F29" s="175" t="s">
        <v>46</v>
      </c>
      <c r="G29" s="26"/>
      <c r="H29" s="23"/>
      <c r="I29" s="42"/>
      <c r="J29" s="28"/>
      <c r="K29" s="28"/>
      <c r="L29" s="29"/>
      <c r="M29" s="41"/>
      <c r="N29" s="26"/>
      <c r="O29" s="27"/>
      <c r="P29" s="42"/>
      <c r="Q29" s="28"/>
      <c r="R29" s="28"/>
      <c r="S29" s="29"/>
      <c r="T29" s="41"/>
      <c r="U29" s="32"/>
      <c r="V29" s="27"/>
      <c r="W29" s="28"/>
      <c r="X29" s="28"/>
      <c r="Y29" s="28"/>
      <c r="Z29" s="29"/>
      <c r="AA29" s="30"/>
      <c r="AB29" s="32"/>
      <c r="AC29" s="23"/>
      <c r="AD29" s="42"/>
      <c r="AE29" s="28"/>
      <c r="AF29" s="28"/>
      <c r="AG29" s="29"/>
      <c r="AH29" s="41"/>
      <c r="AI29" s="26"/>
    </row>
    <row r="30" spans="1:35" ht="15" customHeight="1" thickBot="1" x14ac:dyDescent="0.3">
      <c r="A30" s="51"/>
      <c r="B30" s="24"/>
      <c r="C30" s="24"/>
      <c r="D30" s="24"/>
      <c r="E30" s="24"/>
      <c r="F30" s="176"/>
      <c r="G30" s="47"/>
      <c r="H30" s="23"/>
      <c r="I30" s="33"/>
      <c r="J30" s="144" t="s">
        <v>4</v>
      </c>
      <c r="K30" s="145"/>
      <c r="L30" s="146"/>
      <c r="M30" s="34"/>
      <c r="N30" s="47" t="s">
        <v>37</v>
      </c>
      <c r="O30" s="5"/>
      <c r="P30" s="33"/>
      <c r="Q30" s="144" t="s">
        <v>4</v>
      </c>
      <c r="R30" s="145"/>
      <c r="S30" s="146"/>
      <c r="T30" s="34"/>
      <c r="U30" s="47" t="s">
        <v>37</v>
      </c>
      <c r="V30" s="5"/>
      <c r="W30" s="18" t="s">
        <v>29</v>
      </c>
      <c r="X30" s="18"/>
      <c r="Y30" s="18"/>
      <c r="Z30" s="20"/>
      <c r="AA30" s="43" t="str">
        <f>IF(SUM(AA12:AA28)=0,"",SUM(AA12:AA28))</f>
        <v/>
      </c>
      <c r="AB30" s="31"/>
      <c r="AC30" s="23"/>
      <c r="AD30" s="33"/>
      <c r="AE30" s="144" t="s">
        <v>4</v>
      </c>
      <c r="AF30" s="145"/>
      <c r="AG30" s="146"/>
      <c r="AH30" s="34"/>
      <c r="AI30" s="47" t="s">
        <v>37</v>
      </c>
    </row>
    <row r="31" spans="1:35" ht="5.0999999999999996" customHeight="1" x14ac:dyDescent="0.25">
      <c r="A31" s="51"/>
      <c r="B31" s="52"/>
      <c r="C31" s="24"/>
      <c r="D31" s="24"/>
      <c r="E31" s="24"/>
      <c r="F31" s="177"/>
      <c r="G31" s="32"/>
      <c r="H31" s="23"/>
      <c r="I31" s="42"/>
      <c r="J31" s="28"/>
      <c r="K31" s="28"/>
      <c r="L31" s="29"/>
      <c r="M31" s="41"/>
      <c r="N31" s="26"/>
      <c r="O31" s="27"/>
      <c r="P31" s="42"/>
      <c r="Q31" s="28"/>
      <c r="R31" s="28"/>
      <c r="S31" s="29"/>
      <c r="T31" s="41"/>
      <c r="U31" s="26"/>
      <c r="V31" s="27"/>
      <c r="W31" s="42"/>
      <c r="X31" s="28"/>
      <c r="Y31" s="28"/>
      <c r="Z31" s="29"/>
      <c r="AA31" s="41"/>
      <c r="AB31" s="32"/>
      <c r="AC31" s="23"/>
      <c r="AD31" s="42"/>
      <c r="AE31" s="28"/>
      <c r="AF31" s="28"/>
      <c r="AG31" s="29"/>
      <c r="AH31" s="41"/>
      <c r="AI31" s="26"/>
    </row>
    <row r="32" spans="1:35" ht="15" customHeight="1" x14ac:dyDescent="0.25">
      <c r="A32" s="50"/>
      <c r="B32" s="161" t="s">
        <v>45</v>
      </c>
      <c r="C32" s="162"/>
      <c r="D32" s="162"/>
      <c r="E32" s="162"/>
      <c r="F32" s="163"/>
      <c r="G32" s="47"/>
      <c r="H32" s="23"/>
      <c r="I32" s="33"/>
      <c r="J32" s="144" t="s">
        <v>4</v>
      </c>
      <c r="K32" s="145"/>
      <c r="L32" s="146"/>
      <c r="M32" s="34"/>
      <c r="N32" s="47" t="s">
        <v>37</v>
      </c>
      <c r="O32" s="5"/>
      <c r="P32" s="33"/>
      <c r="Q32" s="144" t="s">
        <v>4</v>
      </c>
      <c r="R32" s="145"/>
      <c r="S32" s="146"/>
      <c r="T32" s="34"/>
      <c r="U32" s="47" t="s">
        <v>37</v>
      </c>
      <c r="V32" s="5"/>
      <c r="W32" s="64"/>
      <c r="X32" s="154"/>
      <c r="Y32" s="154"/>
      <c r="Z32" s="154"/>
      <c r="AA32" s="65"/>
      <c r="AB32" s="31"/>
      <c r="AC32" s="23"/>
      <c r="AD32" s="33"/>
      <c r="AE32" s="144" t="s">
        <v>4</v>
      </c>
      <c r="AF32" s="145"/>
      <c r="AG32" s="146"/>
      <c r="AH32" s="34"/>
      <c r="AI32" s="47" t="s">
        <v>37</v>
      </c>
    </row>
    <row r="33" spans="1:35" ht="5.0999999999999996" customHeight="1" x14ac:dyDescent="0.25">
      <c r="A33" s="23"/>
      <c r="B33" s="164"/>
      <c r="C33" s="165"/>
      <c r="D33" s="165"/>
      <c r="E33" s="165"/>
      <c r="F33" s="166"/>
      <c r="G33" s="26"/>
      <c r="H33" s="23"/>
      <c r="I33" s="42"/>
      <c r="J33" s="28"/>
      <c r="K33" s="28"/>
      <c r="L33" s="29"/>
      <c r="M33" s="41"/>
      <c r="N33" s="26"/>
      <c r="O33" s="27"/>
      <c r="P33" s="42"/>
      <c r="Q33" s="28"/>
      <c r="R33" s="28"/>
      <c r="S33" s="29"/>
      <c r="T33" s="41"/>
      <c r="U33" s="26"/>
      <c r="V33" s="27"/>
      <c r="W33" s="42"/>
      <c r="X33" s="28"/>
      <c r="Y33" s="28"/>
      <c r="Z33" s="29"/>
      <c r="AA33" s="41"/>
      <c r="AB33" s="32"/>
      <c r="AC33" s="23"/>
      <c r="AD33" s="42"/>
      <c r="AE33" s="28"/>
      <c r="AF33" s="28"/>
      <c r="AG33" s="29"/>
      <c r="AH33" s="41"/>
      <c r="AI33" s="26"/>
    </row>
    <row r="34" spans="1:35" ht="15" customHeight="1" x14ac:dyDescent="0.25">
      <c r="A34" s="48"/>
      <c r="B34" s="167"/>
      <c r="C34" s="168"/>
      <c r="D34" s="168"/>
      <c r="E34" s="168"/>
      <c r="F34" s="169"/>
      <c r="G34" s="49"/>
      <c r="H34" s="23"/>
      <c r="I34" s="33"/>
      <c r="J34" s="144" t="s">
        <v>4</v>
      </c>
      <c r="K34" s="145"/>
      <c r="L34" s="146"/>
      <c r="M34" s="34"/>
      <c r="N34" s="47" t="s">
        <v>37</v>
      </c>
      <c r="O34" s="5"/>
      <c r="P34" s="33"/>
      <c r="Q34" s="144" t="s">
        <v>4</v>
      </c>
      <c r="R34" s="145"/>
      <c r="S34" s="146"/>
      <c r="T34" s="34"/>
      <c r="U34" s="47" t="s">
        <v>37</v>
      </c>
      <c r="V34" s="5"/>
      <c r="W34" s="127" t="s">
        <v>58</v>
      </c>
      <c r="X34" s="127"/>
      <c r="Y34" s="127"/>
      <c r="Z34" s="127"/>
      <c r="AA34" s="127"/>
      <c r="AB34" s="159"/>
      <c r="AC34" s="23"/>
      <c r="AD34" s="33"/>
      <c r="AE34" s="144" t="s">
        <v>4</v>
      </c>
      <c r="AF34" s="145"/>
      <c r="AG34" s="146"/>
      <c r="AH34" s="34"/>
      <c r="AI34" s="47" t="s">
        <v>37</v>
      </c>
    </row>
    <row r="35" spans="1:35" ht="5.0999999999999996" customHeight="1" x14ac:dyDescent="0.25">
      <c r="A35" s="23"/>
      <c r="B35" s="28"/>
      <c r="C35" s="28"/>
      <c r="D35" s="28"/>
      <c r="E35" s="28"/>
      <c r="F35" s="30"/>
      <c r="G35" s="26"/>
      <c r="H35" s="23"/>
      <c r="I35" s="42"/>
      <c r="J35" s="28"/>
      <c r="K35" s="28"/>
      <c r="L35" s="29"/>
      <c r="M35" s="41"/>
      <c r="N35" s="26"/>
      <c r="O35" s="27"/>
      <c r="P35" s="42"/>
      <c r="Q35" s="28"/>
      <c r="R35" s="28"/>
      <c r="S35" s="29"/>
      <c r="T35" s="41"/>
      <c r="U35" s="44"/>
      <c r="V35" s="27"/>
      <c r="W35" s="127"/>
      <c r="X35" s="127"/>
      <c r="Y35" s="127"/>
      <c r="Z35" s="127"/>
      <c r="AA35" s="127"/>
      <c r="AB35" s="160"/>
      <c r="AC35" s="23"/>
      <c r="AD35" s="42"/>
      <c r="AE35" s="28"/>
      <c r="AF35" s="28"/>
      <c r="AG35" s="29"/>
      <c r="AH35" s="41"/>
      <c r="AI35" s="26"/>
    </row>
    <row r="36" spans="1:35" ht="15" customHeight="1" x14ac:dyDescent="0.25">
      <c r="A36" s="23"/>
      <c r="B36" s="58"/>
      <c r="C36" s="58"/>
      <c r="D36" s="58"/>
      <c r="E36" s="58"/>
      <c r="F36" s="58"/>
      <c r="G36" s="26"/>
      <c r="H36" s="23"/>
      <c r="I36" s="33"/>
      <c r="J36" s="144" t="s">
        <v>4</v>
      </c>
      <c r="K36" s="145"/>
      <c r="L36" s="146"/>
      <c r="M36" s="34"/>
      <c r="N36" s="47" t="s">
        <v>37</v>
      </c>
      <c r="O36" s="5"/>
      <c r="P36" s="33"/>
      <c r="Q36" s="144" t="s">
        <v>4</v>
      </c>
      <c r="R36" s="145"/>
      <c r="S36" s="146"/>
      <c r="T36" s="34"/>
      <c r="U36" s="47" t="s">
        <v>37</v>
      </c>
      <c r="V36" s="5"/>
      <c r="W36" s="127"/>
      <c r="X36" s="127"/>
      <c r="Y36" s="127"/>
      <c r="Z36" s="127"/>
      <c r="AA36" s="127"/>
      <c r="AB36" s="160"/>
      <c r="AC36" s="23"/>
      <c r="AD36" s="33"/>
      <c r="AE36" s="144" t="s">
        <v>4</v>
      </c>
      <c r="AF36" s="145"/>
      <c r="AG36" s="146"/>
      <c r="AH36" s="34"/>
      <c r="AI36" s="47" t="s">
        <v>37</v>
      </c>
    </row>
    <row r="37" spans="1:35" ht="5.0999999999999996" customHeight="1" x14ac:dyDescent="0.25">
      <c r="A37" s="23"/>
      <c r="B37" s="58"/>
      <c r="C37" s="58"/>
      <c r="D37" s="58"/>
      <c r="E37" s="58"/>
      <c r="F37" s="58"/>
      <c r="G37" s="26"/>
      <c r="H37" s="23"/>
      <c r="I37" s="42"/>
      <c r="J37" s="28"/>
      <c r="K37" s="28"/>
      <c r="L37" s="29"/>
      <c r="M37" s="41"/>
      <c r="N37" s="26"/>
      <c r="O37" s="27"/>
      <c r="P37" s="42"/>
      <c r="Q37" s="28"/>
      <c r="R37" s="28"/>
      <c r="S37" s="29"/>
      <c r="T37" s="41"/>
      <c r="U37" s="26"/>
      <c r="V37" s="27"/>
      <c r="W37" s="18"/>
      <c r="X37" s="18"/>
      <c r="Y37" s="18"/>
      <c r="Z37" s="18"/>
      <c r="AA37" s="18"/>
      <c r="AB37" s="160"/>
      <c r="AC37" s="23"/>
      <c r="AD37" s="42"/>
      <c r="AE37" s="28"/>
      <c r="AF37" s="28"/>
      <c r="AG37" s="29"/>
      <c r="AH37" s="41"/>
      <c r="AI37" s="26"/>
    </row>
    <row r="38" spans="1:35" ht="15" customHeight="1" x14ac:dyDescent="0.25">
      <c r="A38" s="23"/>
      <c r="B38" s="158" t="s">
        <v>49</v>
      </c>
      <c r="C38" s="158"/>
      <c r="D38" s="158"/>
      <c r="E38" s="158"/>
      <c r="F38" s="158"/>
      <c r="G38" s="26"/>
      <c r="H38" s="23"/>
      <c r="I38" s="33"/>
      <c r="J38" s="144" t="s">
        <v>4</v>
      </c>
      <c r="K38" s="145"/>
      <c r="L38" s="146"/>
      <c r="M38" s="34"/>
      <c r="N38" s="47" t="s">
        <v>37</v>
      </c>
      <c r="O38" s="5"/>
      <c r="P38" s="33"/>
      <c r="Q38" s="144" t="s">
        <v>4</v>
      </c>
      <c r="R38" s="145"/>
      <c r="S38" s="146"/>
      <c r="T38" s="34"/>
      <c r="U38" s="47" t="s">
        <v>37</v>
      </c>
      <c r="V38" s="5"/>
      <c r="W38" s="61" t="s">
        <v>14</v>
      </c>
      <c r="X38" s="151" t="s">
        <v>27</v>
      </c>
      <c r="Y38" s="151"/>
      <c r="Z38" s="151"/>
      <c r="AA38" s="61" t="s">
        <v>14</v>
      </c>
      <c r="AB38" s="31"/>
      <c r="AC38" s="23"/>
      <c r="AD38" s="33"/>
      <c r="AE38" s="144" t="s">
        <v>4</v>
      </c>
      <c r="AF38" s="145"/>
      <c r="AG38" s="146"/>
      <c r="AH38" s="34"/>
      <c r="AI38" s="47" t="s">
        <v>37</v>
      </c>
    </row>
    <row r="39" spans="1:35" ht="5.0999999999999996" customHeight="1" x14ac:dyDescent="0.25">
      <c r="A39" s="27"/>
      <c r="B39" s="158"/>
      <c r="C39" s="158"/>
      <c r="D39" s="158"/>
      <c r="E39" s="158"/>
      <c r="F39" s="158"/>
      <c r="G39" s="32"/>
      <c r="H39" s="23"/>
      <c r="I39" s="42"/>
      <c r="J39" s="28"/>
      <c r="K39" s="28"/>
      <c r="L39" s="29"/>
      <c r="M39" s="41"/>
      <c r="N39" s="26"/>
      <c r="O39" s="27"/>
      <c r="P39" s="42"/>
      <c r="Q39" s="28"/>
      <c r="R39" s="28"/>
      <c r="S39" s="29"/>
      <c r="T39" s="41"/>
      <c r="U39" s="26"/>
      <c r="V39" s="27"/>
      <c r="W39" s="42"/>
      <c r="X39" s="28"/>
      <c r="Y39" s="28"/>
      <c r="Z39" s="29"/>
      <c r="AA39" s="41"/>
      <c r="AB39" s="32"/>
      <c r="AC39" s="23"/>
      <c r="AD39" s="42"/>
      <c r="AE39" s="28"/>
      <c r="AF39" s="28"/>
      <c r="AG39" s="29"/>
      <c r="AH39" s="41"/>
      <c r="AI39" s="26"/>
    </row>
    <row r="40" spans="1:35" ht="15" customHeight="1" x14ac:dyDescent="0.25">
      <c r="A40" s="5"/>
      <c r="B40" s="158"/>
      <c r="C40" s="158"/>
      <c r="D40" s="158"/>
      <c r="E40" s="158"/>
      <c r="F40" s="158"/>
      <c r="G40" s="31"/>
      <c r="H40" s="23"/>
      <c r="I40" s="33"/>
      <c r="J40" s="144" t="s">
        <v>4</v>
      </c>
      <c r="K40" s="145"/>
      <c r="L40" s="146"/>
      <c r="M40" s="34"/>
      <c r="N40" s="47" t="s">
        <v>37</v>
      </c>
      <c r="O40" s="5"/>
      <c r="P40" s="33"/>
      <c r="Q40" s="144" t="s">
        <v>4</v>
      </c>
      <c r="R40" s="145"/>
      <c r="S40" s="146"/>
      <c r="T40" s="34"/>
      <c r="U40" s="47" t="s">
        <v>37</v>
      </c>
      <c r="V40" s="5"/>
      <c r="W40" s="33"/>
      <c r="X40" s="144" t="s">
        <v>4</v>
      </c>
      <c r="Y40" s="145"/>
      <c r="Z40" s="146"/>
      <c r="AA40" s="34"/>
      <c r="AB40" s="47" t="s">
        <v>37</v>
      </c>
      <c r="AC40" s="23"/>
      <c r="AD40" s="33"/>
      <c r="AE40" s="144" t="s">
        <v>4</v>
      </c>
      <c r="AF40" s="145"/>
      <c r="AG40" s="146"/>
      <c r="AH40" s="34"/>
      <c r="AI40" s="47" t="s">
        <v>37</v>
      </c>
    </row>
    <row r="41" spans="1:35" ht="5.0999999999999996" customHeight="1" thickBot="1" x14ac:dyDescent="0.3">
      <c r="A41" s="27"/>
      <c r="B41" s="28"/>
      <c r="C41" s="28"/>
      <c r="D41" s="28"/>
      <c r="E41" s="29"/>
      <c r="F41" s="30"/>
      <c r="G41" s="32"/>
      <c r="H41" s="23"/>
      <c r="I41" s="42"/>
      <c r="J41" s="28"/>
      <c r="K41" s="28"/>
      <c r="L41" s="29"/>
      <c r="M41" s="41"/>
      <c r="N41" s="26"/>
      <c r="O41" s="27"/>
      <c r="P41" s="28"/>
      <c r="Q41" s="28"/>
      <c r="R41" s="28"/>
      <c r="S41" s="29"/>
      <c r="T41" s="41"/>
      <c r="U41" s="44"/>
      <c r="V41" s="27"/>
      <c r="W41" s="42"/>
      <c r="X41" s="28"/>
      <c r="Y41" s="28"/>
      <c r="Z41" s="29"/>
      <c r="AA41" s="41"/>
      <c r="AB41" s="26"/>
      <c r="AC41" s="23"/>
      <c r="AD41" s="42"/>
      <c r="AE41" s="28"/>
      <c r="AF41" s="28"/>
      <c r="AG41" s="29"/>
      <c r="AH41" s="41"/>
      <c r="AI41" s="26"/>
    </row>
    <row r="42" spans="1:35" ht="15" customHeight="1" thickBot="1" x14ac:dyDescent="0.3">
      <c r="A42" s="5"/>
      <c r="B42" s="149" t="str">
        <f>I6</f>
        <v>Täglicher Bedarf</v>
      </c>
      <c r="C42" s="149"/>
      <c r="D42" s="149"/>
      <c r="E42" s="150"/>
      <c r="F42" s="57" t="str">
        <f>M72</f>
        <v/>
      </c>
      <c r="G42" s="31"/>
      <c r="H42" s="23"/>
      <c r="I42" s="33"/>
      <c r="J42" s="144" t="s">
        <v>4</v>
      </c>
      <c r="K42" s="145"/>
      <c r="L42" s="146"/>
      <c r="M42" s="34"/>
      <c r="N42" s="47" t="s">
        <v>37</v>
      </c>
      <c r="O42" s="5"/>
      <c r="P42" s="18" t="s">
        <v>30</v>
      </c>
      <c r="Q42" s="18"/>
      <c r="R42" s="18"/>
      <c r="S42" s="20"/>
      <c r="T42" s="43" t="str">
        <f>IF(SUM(T12:T40)=0,"",SUM(T12:T40))</f>
        <v/>
      </c>
      <c r="U42" s="47"/>
      <c r="V42" s="5"/>
      <c r="W42" s="33"/>
      <c r="X42" s="144" t="s">
        <v>4</v>
      </c>
      <c r="Y42" s="145"/>
      <c r="Z42" s="146"/>
      <c r="AA42" s="34"/>
      <c r="AB42" s="47" t="s">
        <v>37</v>
      </c>
      <c r="AC42" s="23"/>
      <c r="AD42" s="33"/>
      <c r="AE42" s="144" t="s">
        <v>4</v>
      </c>
      <c r="AF42" s="145"/>
      <c r="AG42" s="146"/>
      <c r="AH42" s="34"/>
      <c r="AI42" s="47" t="s">
        <v>37</v>
      </c>
    </row>
    <row r="43" spans="1:35" ht="5.0999999999999996" customHeight="1" x14ac:dyDescent="0.25">
      <c r="A43" s="27"/>
      <c r="B43" s="28"/>
      <c r="C43" s="28"/>
      <c r="D43" s="28"/>
      <c r="E43" s="29"/>
      <c r="F43" s="30"/>
      <c r="G43" s="32"/>
      <c r="H43" s="23"/>
      <c r="I43" s="42"/>
      <c r="J43" s="28"/>
      <c r="K43" s="28"/>
      <c r="L43" s="29"/>
      <c r="M43" s="41"/>
      <c r="N43" s="26"/>
      <c r="O43" s="27"/>
      <c r="P43" s="24"/>
      <c r="Q43" s="24"/>
      <c r="R43" s="24"/>
      <c r="S43" s="24"/>
      <c r="T43" s="24"/>
      <c r="U43" s="32"/>
      <c r="V43" s="27"/>
      <c r="W43" s="42"/>
      <c r="X43" s="28"/>
      <c r="Y43" s="28"/>
      <c r="Z43" s="29"/>
      <c r="AA43" s="41"/>
      <c r="AB43" s="26"/>
      <c r="AC43" s="23"/>
      <c r="AD43" s="42"/>
      <c r="AE43" s="28"/>
      <c r="AF43" s="28"/>
      <c r="AG43" s="29"/>
      <c r="AH43" s="41"/>
      <c r="AI43" s="26"/>
    </row>
    <row r="44" spans="1:35" ht="15" customHeight="1" x14ac:dyDescent="0.25">
      <c r="A44" s="5"/>
      <c r="B44" s="149" t="str">
        <f>P6</f>
        <v>Familie und Freizeit</v>
      </c>
      <c r="C44" s="149"/>
      <c r="D44" s="149"/>
      <c r="E44" s="150"/>
      <c r="F44" s="57" t="str">
        <f>T42</f>
        <v/>
      </c>
      <c r="G44" s="31"/>
      <c r="H44" s="23"/>
      <c r="I44" s="33"/>
      <c r="J44" s="144" t="s">
        <v>4</v>
      </c>
      <c r="K44" s="145"/>
      <c r="L44" s="146"/>
      <c r="M44" s="34"/>
      <c r="N44" s="47" t="s">
        <v>37</v>
      </c>
      <c r="O44" s="5"/>
      <c r="P44" s="24"/>
      <c r="Q44" s="24"/>
      <c r="R44" s="24"/>
      <c r="S44" s="24"/>
      <c r="T44" s="24"/>
      <c r="U44" s="31"/>
      <c r="V44" s="5"/>
      <c r="W44" s="33"/>
      <c r="X44" s="144" t="s">
        <v>4</v>
      </c>
      <c r="Y44" s="145"/>
      <c r="Z44" s="146"/>
      <c r="AA44" s="34"/>
      <c r="AB44" s="47" t="s">
        <v>37</v>
      </c>
      <c r="AC44" s="23"/>
      <c r="AD44" s="33"/>
      <c r="AE44" s="144" t="s">
        <v>4</v>
      </c>
      <c r="AF44" s="145"/>
      <c r="AG44" s="146"/>
      <c r="AH44" s="34"/>
      <c r="AI44" s="47" t="s">
        <v>37</v>
      </c>
    </row>
    <row r="45" spans="1:35" ht="5.0999999999999996" customHeight="1" x14ac:dyDescent="0.25">
      <c r="A45" s="27"/>
      <c r="B45" s="28"/>
      <c r="C45" s="28"/>
      <c r="D45" s="28"/>
      <c r="E45" s="29"/>
      <c r="F45" s="30"/>
      <c r="G45" s="32"/>
      <c r="H45" s="23"/>
      <c r="I45" s="42"/>
      <c r="J45" s="28"/>
      <c r="K45" s="28"/>
      <c r="L45" s="29"/>
      <c r="M45" s="41"/>
      <c r="N45" s="26"/>
      <c r="O45" s="27"/>
      <c r="P45" s="24"/>
      <c r="Q45" s="24"/>
      <c r="R45" s="24"/>
      <c r="S45" s="24"/>
      <c r="T45" s="24"/>
      <c r="U45" s="32"/>
      <c r="V45" s="27"/>
      <c r="W45" s="42"/>
      <c r="X45" s="28"/>
      <c r="Y45" s="28"/>
      <c r="Z45" s="29"/>
      <c r="AA45" s="41"/>
      <c r="AB45" s="26"/>
      <c r="AC45" s="23"/>
      <c r="AD45" s="42"/>
      <c r="AE45" s="28"/>
      <c r="AF45" s="28"/>
      <c r="AG45" s="29"/>
      <c r="AH45" s="41"/>
      <c r="AI45" s="26"/>
    </row>
    <row r="46" spans="1:35" ht="15" customHeight="1" x14ac:dyDescent="0.25">
      <c r="A46" s="5"/>
      <c r="B46" s="149" t="str">
        <f>P46</f>
        <v>Auto, Rad, öffentliche Verkehrsmittel</v>
      </c>
      <c r="C46" s="149"/>
      <c r="D46" s="149"/>
      <c r="E46" s="150"/>
      <c r="F46" s="57" t="str">
        <f>T72</f>
        <v/>
      </c>
      <c r="G46" s="31"/>
      <c r="H46" s="23"/>
      <c r="I46" s="33"/>
      <c r="J46" s="144" t="s">
        <v>4</v>
      </c>
      <c r="K46" s="145"/>
      <c r="L46" s="146"/>
      <c r="M46" s="34"/>
      <c r="N46" s="47" t="s">
        <v>37</v>
      </c>
      <c r="O46" s="5"/>
      <c r="P46" s="127" t="s">
        <v>57</v>
      </c>
      <c r="Q46" s="127"/>
      <c r="R46" s="127"/>
      <c r="S46" s="127"/>
      <c r="T46" s="127"/>
      <c r="U46" s="159"/>
      <c r="V46" s="5"/>
      <c r="W46" s="33"/>
      <c r="X46" s="144" t="s">
        <v>4</v>
      </c>
      <c r="Y46" s="145"/>
      <c r="Z46" s="146"/>
      <c r="AA46" s="34"/>
      <c r="AB46" s="47" t="s">
        <v>37</v>
      </c>
      <c r="AC46" s="23"/>
      <c r="AD46" s="33"/>
      <c r="AE46" s="144" t="s">
        <v>4</v>
      </c>
      <c r="AF46" s="145"/>
      <c r="AG46" s="146"/>
      <c r="AH46" s="34"/>
      <c r="AI46" s="47" t="s">
        <v>37</v>
      </c>
    </row>
    <row r="47" spans="1:35" ht="5.0999999999999996" customHeight="1" x14ac:dyDescent="0.25">
      <c r="A47" s="27"/>
      <c r="B47" s="28"/>
      <c r="C47" s="28"/>
      <c r="D47" s="28"/>
      <c r="E47" s="29"/>
      <c r="F47" s="30"/>
      <c r="G47" s="32"/>
      <c r="H47" s="23"/>
      <c r="I47" s="42"/>
      <c r="J47" s="28"/>
      <c r="K47" s="28"/>
      <c r="L47" s="29"/>
      <c r="M47" s="41"/>
      <c r="N47" s="26"/>
      <c r="O47" s="23"/>
      <c r="P47" s="127"/>
      <c r="Q47" s="127"/>
      <c r="R47" s="127"/>
      <c r="S47" s="127"/>
      <c r="T47" s="127"/>
      <c r="U47" s="160"/>
      <c r="V47" s="27"/>
      <c r="W47" s="42"/>
      <c r="X47" s="28"/>
      <c r="Y47" s="28"/>
      <c r="Z47" s="29"/>
      <c r="AA47" s="41"/>
      <c r="AB47" s="26"/>
      <c r="AC47" s="23"/>
      <c r="AD47" s="42"/>
      <c r="AE47" s="28"/>
      <c r="AF47" s="28"/>
      <c r="AG47" s="29"/>
      <c r="AH47" s="41"/>
      <c r="AI47" s="26"/>
    </row>
    <row r="48" spans="1:35" ht="15" customHeight="1" x14ac:dyDescent="0.25">
      <c r="A48" s="5"/>
      <c r="B48" s="149" t="str">
        <f>W6</f>
        <v>Haus, Wohnung und Garten</v>
      </c>
      <c r="C48" s="149"/>
      <c r="D48" s="149"/>
      <c r="E48" s="150"/>
      <c r="F48" s="57" t="str">
        <f>AA30</f>
        <v/>
      </c>
      <c r="G48" s="31"/>
      <c r="H48" s="23"/>
      <c r="I48" s="33"/>
      <c r="J48" s="144" t="s">
        <v>4</v>
      </c>
      <c r="K48" s="145"/>
      <c r="L48" s="146"/>
      <c r="M48" s="34"/>
      <c r="N48" s="47" t="s">
        <v>37</v>
      </c>
      <c r="O48" s="23"/>
      <c r="P48" s="127"/>
      <c r="Q48" s="127"/>
      <c r="R48" s="127"/>
      <c r="S48" s="127"/>
      <c r="T48" s="127"/>
      <c r="U48" s="160"/>
      <c r="V48" s="5"/>
      <c r="W48" s="33"/>
      <c r="X48" s="144" t="s">
        <v>4</v>
      </c>
      <c r="Y48" s="145"/>
      <c r="Z48" s="146"/>
      <c r="AA48" s="34"/>
      <c r="AB48" s="47" t="s">
        <v>37</v>
      </c>
      <c r="AC48" s="23"/>
      <c r="AD48" s="33"/>
      <c r="AE48" s="144" t="s">
        <v>4</v>
      </c>
      <c r="AF48" s="145"/>
      <c r="AG48" s="146"/>
      <c r="AH48" s="34"/>
      <c r="AI48" s="47" t="s">
        <v>37</v>
      </c>
    </row>
    <row r="49" spans="1:35" ht="5.0999999999999996" customHeight="1" x14ac:dyDescent="0.25">
      <c r="A49" s="27"/>
      <c r="B49" s="187" t="str">
        <f>W34</f>
        <v>Shopping</v>
      </c>
      <c r="C49" s="187"/>
      <c r="D49" s="187"/>
      <c r="E49" s="187"/>
      <c r="F49" s="30"/>
      <c r="G49" s="32"/>
      <c r="H49" s="23"/>
      <c r="I49" s="42"/>
      <c r="J49" s="28"/>
      <c r="K49" s="28"/>
      <c r="L49" s="29"/>
      <c r="M49" s="41"/>
      <c r="N49" s="26"/>
      <c r="O49" s="23"/>
      <c r="P49" s="18"/>
      <c r="Q49" s="18"/>
      <c r="R49" s="18"/>
      <c r="S49" s="18"/>
      <c r="T49" s="18"/>
      <c r="U49" s="160"/>
      <c r="V49" s="27"/>
      <c r="W49" s="42"/>
      <c r="X49" s="28"/>
      <c r="Y49" s="28"/>
      <c r="Z49" s="29"/>
      <c r="AA49" s="41"/>
      <c r="AB49" s="26"/>
      <c r="AC49" s="23"/>
      <c r="AD49" s="42"/>
      <c r="AE49" s="28"/>
      <c r="AF49" s="28"/>
      <c r="AG49" s="29"/>
      <c r="AH49" s="41"/>
      <c r="AI49" s="26"/>
    </row>
    <row r="50" spans="1:35" ht="15" customHeight="1" x14ac:dyDescent="0.25">
      <c r="A50" s="5"/>
      <c r="B50" s="149"/>
      <c r="C50" s="149"/>
      <c r="D50" s="149"/>
      <c r="E50" s="149"/>
      <c r="F50" s="57" t="str">
        <f>AA72</f>
        <v/>
      </c>
      <c r="G50" s="31"/>
      <c r="H50" s="23"/>
      <c r="I50" s="33"/>
      <c r="J50" s="144" t="s">
        <v>4</v>
      </c>
      <c r="K50" s="145"/>
      <c r="L50" s="146"/>
      <c r="M50" s="34"/>
      <c r="N50" s="47" t="s">
        <v>37</v>
      </c>
      <c r="O50" s="23"/>
      <c r="P50" s="61" t="s">
        <v>14</v>
      </c>
      <c r="Q50" s="61" t="s">
        <v>27</v>
      </c>
      <c r="R50" s="61"/>
      <c r="S50" s="61"/>
      <c r="T50" s="61" t="s">
        <v>14</v>
      </c>
      <c r="U50" s="26"/>
      <c r="V50" s="5"/>
      <c r="W50" s="33"/>
      <c r="X50" s="144" t="s">
        <v>4</v>
      </c>
      <c r="Y50" s="145"/>
      <c r="Z50" s="146"/>
      <c r="AA50" s="34"/>
      <c r="AB50" s="47" t="s">
        <v>37</v>
      </c>
      <c r="AC50" s="23"/>
      <c r="AD50" s="33"/>
      <c r="AE50" s="144" t="s">
        <v>4</v>
      </c>
      <c r="AF50" s="145"/>
      <c r="AG50" s="146"/>
      <c r="AH50" s="34"/>
      <c r="AI50" s="47" t="s">
        <v>37</v>
      </c>
    </row>
    <row r="51" spans="1:35" ht="5.0999999999999996" customHeight="1" x14ac:dyDescent="0.25">
      <c r="A51" s="27"/>
      <c r="B51" s="28"/>
      <c r="C51" s="28"/>
      <c r="D51" s="28"/>
      <c r="E51" s="29"/>
      <c r="F51" s="30"/>
      <c r="G51" s="32"/>
      <c r="H51" s="23"/>
      <c r="I51" s="42"/>
      <c r="J51" s="28"/>
      <c r="K51" s="28"/>
      <c r="L51" s="29"/>
      <c r="M51" s="41"/>
      <c r="N51" s="26"/>
      <c r="O51" s="23"/>
      <c r="P51" s="28"/>
      <c r="Q51" s="28"/>
      <c r="R51" s="28"/>
      <c r="S51" s="29"/>
      <c r="T51" s="30"/>
      <c r="U51" s="26"/>
      <c r="V51" s="27"/>
      <c r="W51" s="42"/>
      <c r="X51" s="28"/>
      <c r="Y51" s="28"/>
      <c r="Z51" s="29"/>
      <c r="AA51" s="41"/>
      <c r="AB51" s="26"/>
      <c r="AC51" s="23"/>
      <c r="AD51" s="42"/>
      <c r="AE51" s="28"/>
      <c r="AF51" s="28"/>
      <c r="AG51" s="29"/>
      <c r="AH51" s="41"/>
      <c r="AI51" s="26"/>
    </row>
    <row r="52" spans="1:35" ht="15" customHeight="1" x14ac:dyDescent="0.25">
      <c r="A52" s="5"/>
      <c r="B52" s="149" t="str">
        <f>AD6</f>
        <v>Sonstige Ausgaben</v>
      </c>
      <c r="C52" s="149"/>
      <c r="D52" s="149"/>
      <c r="E52" s="150"/>
      <c r="F52" s="57" t="str">
        <f>AH72</f>
        <v/>
      </c>
      <c r="G52" s="31"/>
      <c r="H52" s="23"/>
      <c r="I52" s="33"/>
      <c r="J52" s="144" t="s">
        <v>4</v>
      </c>
      <c r="K52" s="145"/>
      <c r="L52" s="146"/>
      <c r="M52" s="34"/>
      <c r="N52" s="47" t="s">
        <v>37</v>
      </c>
      <c r="O52" s="23"/>
      <c r="P52" s="33"/>
      <c r="Q52" s="144" t="s">
        <v>4</v>
      </c>
      <c r="R52" s="145"/>
      <c r="S52" s="146"/>
      <c r="T52" s="34"/>
      <c r="U52" s="47" t="s">
        <v>37</v>
      </c>
      <c r="V52" s="5"/>
      <c r="W52" s="33"/>
      <c r="X52" s="144" t="s">
        <v>4</v>
      </c>
      <c r="Y52" s="145"/>
      <c r="Z52" s="146"/>
      <c r="AA52" s="34"/>
      <c r="AB52" s="47" t="s">
        <v>37</v>
      </c>
      <c r="AC52" s="23"/>
      <c r="AD52" s="33"/>
      <c r="AE52" s="144" t="s">
        <v>4</v>
      </c>
      <c r="AF52" s="145"/>
      <c r="AG52" s="146"/>
      <c r="AH52" s="34"/>
      <c r="AI52" s="47" t="s">
        <v>37</v>
      </c>
    </row>
    <row r="53" spans="1:35" ht="5.0999999999999996" customHeight="1" thickBot="1" x14ac:dyDescent="0.3">
      <c r="A53" s="27"/>
      <c r="B53" s="28"/>
      <c r="C53" s="28"/>
      <c r="D53" s="28"/>
      <c r="E53" s="29"/>
      <c r="F53" s="30"/>
      <c r="G53" s="32"/>
      <c r="H53" s="23"/>
      <c r="I53" s="42"/>
      <c r="J53" s="28"/>
      <c r="K53" s="28"/>
      <c r="L53" s="29"/>
      <c r="M53" s="41"/>
      <c r="N53" s="26"/>
      <c r="O53" s="23"/>
      <c r="P53" s="42"/>
      <c r="Q53" s="28"/>
      <c r="R53" s="28"/>
      <c r="S53" s="29"/>
      <c r="T53" s="41"/>
      <c r="U53" s="26"/>
      <c r="V53" s="27"/>
      <c r="W53" s="42"/>
      <c r="X53" s="28"/>
      <c r="Y53" s="28"/>
      <c r="Z53" s="29"/>
      <c r="AA53" s="41"/>
      <c r="AB53" s="26"/>
      <c r="AC53" s="23"/>
      <c r="AD53" s="42"/>
      <c r="AE53" s="28"/>
      <c r="AF53" s="28"/>
      <c r="AG53" s="29"/>
      <c r="AH53" s="41"/>
      <c r="AI53" s="26"/>
    </row>
    <row r="54" spans="1:35" ht="15" customHeight="1" thickBot="1" x14ac:dyDescent="0.3">
      <c r="A54" s="5"/>
      <c r="B54" s="184" t="s">
        <v>63</v>
      </c>
      <c r="C54" s="185"/>
      <c r="D54" s="185"/>
      <c r="E54" s="186"/>
      <c r="F54" s="40">
        <f>IF(SUM(F42:F52)=0,0,SUM(F42:F52))</f>
        <v>0</v>
      </c>
      <c r="G54" s="31"/>
      <c r="H54" s="23"/>
      <c r="I54" s="33"/>
      <c r="J54" s="144" t="s">
        <v>4</v>
      </c>
      <c r="K54" s="145"/>
      <c r="L54" s="146"/>
      <c r="M54" s="34"/>
      <c r="N54" s="47" t="s">
        <v>37</v>
      </c>
      <c r="O54" s="23"/>
      <c r="P54" s="33"/>
      <c r="Q54" s="144" t="s">
        <v>4</v>
      </c>
      <c r="R54" s="145"/>
      <c r="S54" s="146"/>
      <c r="T54" s="34"/>
      <c r="U54" s="47" t="s">
        <v>37</v>
      </c>
      <c r="V54" s="5"/>
      <c r="W54" s="33"/>
      <c r="X54" s="144" t="s">
        <v>4</v>
      </c>
      <c r="Y54" s="145"/>
      <c r="Z54" s="146"/>
      <c r="AA54" s="34"/>
      <c r="AB54" s="47" t="s">
        <v>37</v>
      </c>
      <c r="AC54" s="23"/>
      <c r="AD54" s="33"/>
      <c r="AE54" s="144" t="s">
        <v>4</v>
      </c>
      <c r="AF54" s="145"/>
      <c r="AG54" s="146"/>
      <c r="AH54" s="34"/>
      <c r="AI54" s="47" t="s">
        <v>37</v>
      </c>
    </row>
    <row r="55" spans="1:35" ht="5.0999999999999996" customHeight="1" x14ac:dyDescent="0.25">
      <c r="A55" s="27"/>
      <c r="B55" s="28"/>
      <c r="C55" s="28"/>
      <c r="D55" s="28"/>
      <c r="E55" s="28"/>
      <c r="F55" s="175" t="s">
        <v>46</v>
      </c>
      <c r="G55" s="32"/>
      <c r="H55" s="23"/>
      <c r="I55" s="42"/>
      <c r="J55" s="28"/>
      <c r="K55" s="28"/>
      <c r="L55" s="29"/>
      <c r="M55" s="41"/>
      <c r="N55" s="26"/>
      <c r="O55" s="23"/>
      <c r="P55" s="42"/>
      <c r="Q55" s="28"/>
      <c r="R55" s="28"/>
      <c r="S55" s="29"/>
      <c r="T55" s="41"/>
      <c r="U55" s="26"/>
      <c r="V55" s="27"/>
      <c r="W55" s="42"/>
      <c r="X55" s="28"/>
      <c r="Y55" s="28"/>
      <c r="Z55" s="29"/>
      <c r="AA55" s="41"/>
      <c r="AB55" s="26"/>
      <c r="AC55" s="23"/>
      <c r="AD55" s="42"/>
      <c r="AE55" s="28"/>
      <c r="AF55" s="28"/>
      <c r="AG55" s="29"/>
      <c r="AH55" s="41"/>
      <c r="AI55" s="26"/>
    </row>
    <row r="56" spans="1:35" ht="15" customHeight="1" x14ac:dyDescent="0.25">
      <c r="A56" s="5"/>
      <c r="B56" s="24"/>
      <c r="C56" s="24"/>
      <c r="D56" s="24"/>
      <c r="E56" s="24"/>
      <c r="F56" s="176"/>
      <c r="G56" s="31"/>
      <c r="H56" s="23"/>
      <c r="I56" s="33"/>
      <c r="J56" s="144" t="s">
        <v>4</v>
      </c>
      <c r="K56" s="145"/>
      <c r="L56" s="146"/>
      <c r="M56" s="34"/>
      <c r="N56" s="47" t="s">
        <v>37</v>
      </c>
      <c r="O56" s="23"/>
      <c r="P56" s="33"/>
      <c r="Q56" s="144" t="s">
        <v>4</v>
      </c>
      <c r="R56" s="145"/>
      <c r="S56" s="146"/>
      <c r="T56" s="34"/>
      <c r="U56" s="47" t="s">
        <v>37</v>
      </c>
      <c r="V56" s="5"/>
      <c r="W56" s="33"/>
      <c r="X56" s="144" t="s">
        <v>4</v>
      </c>
      <c r="Y56" s="145"/>
      <c r="Z56" s="146"/>
      <c r="AA56" s="34"/>
      <c r="AB56" s="47" t="s">
        <v>37</v>
      </c>
      <c r="AC56" s="23"/>
      <c r="AD56" s="33"/>
      <c r="AE56" s="144" t="s">
        <v>4</v>
      </c>
      <c r="AF56" s="145"/>
      <c r="AG56" s="146"/>
      <c r="AH56" s="34"/>
      <c r="AI56" s="47" t="s">
        <v>37</v>
      </c>
    </row>
    <row r="57" spans="1:35" ht="5.0999999999999996" customHeight="1" x14ac:dyDescent="0.25">
      <c r="A57" s="27"/>
      <c r="B57" s="52"/>
      <c r="C57" s="24"/>
      <c r="D57" s="24"/>
      <c r="E57" s="24"/>
      <c r="F57" s="177"/>
      <c r="G57" s="32"/>
      <c r="H57" s="23"/>
      <c r="I57" s="42"/>
      <c r="J57" s="28"/>
      <c r="K57" s="28"/>
      <c r="L57" s="29"/>
      <c r="M57" s="41"/>
      <c r="N57" s="26"/>
      <c r="O57" s="23"/>
      <c r="P57" s="42"/>
      <c r="Q57" s="28"/>
      <c r="R57" s="28"/>
      <c r="S57" s="29"/>
      <c r="T57" s="41"/>
      <c r="U57" s="44"/>
      <c r="V57" s="27"/>
      <c r="W57" s="42"/>
      <c r="X57" s="28"/>
      <c r="Y57" s="28"/>
      <c r="Z57" s="29"/>
      <c r="AA57" s="41"/>
      <c r="AB57" s="26"/>
      <c r="AC57" s="23"/>
      <c r="AD57" s="42"/>
      <c r="AE57" s="28"/>
      <c r="AF57" s="28"/>
      <c r="AG57" s="29"/>
      <c r="AH57" s="41"/>
      <c r="AI57" s="26"/>
    </row>
    <row r="58" spans="1:35" ht="15" customHeight="1" x14ac:dyDescent="0.25">
      <c r="A58" s="23"/>
      <c r="B58" s="161" t="str">
        <f>IF(F28-F54&gt;=0,"Von meinem Budget für diesen Monat sind","Ich habe mein Budget für diesen Monat um")</f>
        <v>Von meinem Budget für diesen Monat sind</v>
      </c>
      <c r="C58" s="162"/>
      <c r="D58" s="162"/>
      <c r="E58" s="178">
        <f>IF(F28-F54&lt;0,(F28-F54)*(-1),F28-F54)</f>
        <v>0</v>
      </c>
      <c r="F58" s="181" t="str">
        <f>IF(F28-F54&gt;=0,"übrig.","gesprengt.")</f>
        <v>übrig.</v>
      </c>
      <c r="G58" s="26"/>
      <c r="H58" s="23"/>
      <c r="I58" s="33"/>
      <c r="J58" s="144" t="s">
        <v>4</v>
      </c>
      <c r="K58" s="145"/>
      <c r="L58" s="146"/>
      <c r="M58" s="34"/>
      <c r="N58" s="47" t="s">
        <v>37</v>
      </c>
      <c r="O58" s="23"/>
      <c r="P58" s="33"/>
      <c r="Q58" s="144" t="s">
        <v>4</v>
      </c>
      <c r="R58" s="145"/>
      <c r="S58" s="146"/>
      <c r="T58" s="34"/>
      <c r="U58" s="47" t="s">
        <v>37</v>
      </c>
      <c r="V58" s="5"/>
      <c r="W58" s="33"/>
      <c r="X58" s="144" t="s">
        <v>4</v>
      </c>
      <c r="Y58" s="145"/>
      <c r="Z58" s="146"/>
      <c r="AA58" s="34"/>
      <c r="AB58" s="47" t="s">
        <v>37</v>
      </c>
      <c r="AC58" s="23"/>
      <c r="AD58" s="33"/>
      <c r="AE58" s="144" t="s">
        <v>4</v>
      </c>
      <c r="AF58" s="145"/>
      <c r="AG58" s="146"/>
      <c r="AH58" s="34"/>
      <c r="AI58" s="47" t="s">
        <v>37</v>
      </c>
    </row>
    <row r="59" spans="1:35" ht="5.0999999999999996" customHeight="1" x14ac:dyDescent="0.25">
      <c r="A59" s="23"/>
      <c r="B59" s="164"/>
      <c r="C59" s="165"/>
      <c r="D59" s="165"/>
      <c r="E59" s="179"/>
      <c r="F59" s="182"/>
      <c r="G59" s="26"/>
      <c r="H59" s="23"/>
      <c r="I59" s="42"/>
      <c r="J59" s="28"/>
      <c r="K59" s="28"/>
      <c r="L59" s="29"/>
      <c r="M59" s="41"/>
      <c r="N59" s="26"/>
      <c r="O59" s="23"/>
      <c r="P59" s="42"/>
      <c r="Q59" s="28"/>
      <c r="R59" s="28"/>
      <c r="S59" s="29"/>
      <c r="T59" s="41"/>
      <c r="U59" s="26"/>
      <c r="V59" s="27"/>
      <c r="W59" s="42"/>
      <c r="X59" s="28"/>
      <c r="Y59" s="28"/>
      <c r="Z59" s="29"/>
      <c r="AA59" s="41"/>
      <c r="AB59" s="26"/>
      <c r="AC59" s="23"/>
      <c r="AD59" s="42"/>
      <c r="AE59" s="28"/>
      <c r="AF59" s="28"/>
      <c r="AG59" s="29"/>
      <c r="AH59" s="41"/>
      <c r="AI59" s="26"/>
    </row>
    <row r="60" spans="1:35" ht="15" customHeight="1" x14ac:dyDescent="0.25">
      <c r="A60" s="23"/>
      <c r="B60" s="167"/>
      <c r="C60" s="168"/>
      <c r="D60" s="168"/>
      <c r="E60" s="180"/>
      <c r="F60" s="183"/>
      <c r="G60" s="26"/>
      <c r="H60" s="23"/>
      <c r="I60" s="33"/>
      <c r="J60" s="144" t="s">
        <v>4</v>
      </c>
      <c r="K60" s="145"/>
      <c r="L60" s="146"/>
      <c r="M60" s="34"/>
      <c r="N60" s="47" t="s">
        <v>37</v>
      </c>
      <c r="O60" s="23"/>
      <c r="P60" s="33"/>
      <c r="Q60" s="144" t="s">
        <v>4</v>
      </c>
      <c r="R60" s="145"/>
      <c r="S60" s="146"/>
      <c r="T60" s="34"/>
      <c r="U60" s="47" t="s">
        <v>37</v>
      </c>
      <c r="V60" s="5"/>
      <c r="W60" s="33"/>
      <c r="X60" s="144" t="s">
        <v>4</v>
      </c>
      <c r="Y60" s="145"/>
      <c r="Z60" s="146"/>
      <c r="AA60" s="34"/>
      <c r="AB60" s="47" t="s">
        <v>37</v>
      </c>
      <c r="AC60" s="23"/>
      <c r="AD60" s="33"/>
      <c r="AE60" s="144" t="s">
        <v>4</v>
      </c>
      <c r="AF60" s="145"/>
      <c r="AG60" s="146"/>
      <c r="AH60" s="34"/>
      <c r="AI60" s="47" t="s">
        <v>37</v>
      </c>
    </row>
    <row r="61" spans="1:35" ht="5.0999999999999996" customHeight="1" x14ac:dyDescent="0.25">
      <c r="A61" s="23"/>
      <c r="B61" s="24"/>
      <c r="C61" s="24"/>
      <c r="D61" s="24"/>
      <c r="E61" s="24"/>
      <c r="F61" s="24"/>
      <c r="G61" s="26"/>
      <c r="H61" s="23"/>
      <c r="I61" s="42"/>
      <c r="J61" s="28"/>
      <c r="K61" s="28"/>
      <c r="L61" s="29"/>
      <c r="M61" s="41"/>
      <c r="N61" s="26"/>
      <c r="O61" s="23"/>
      <c r="P61" s="42"/>
      <c r="Q61" s="28"/>
      <c r="R61" s="28"/>
      <c r="S61" s="29"/>
      <c r="T61" s="41"/>
      <c r="U61" s="26"/>
      <c r="V61" s="27"/>
      <c r="W61" s="42"/>
      <c r="X61" s="28"/>
      <c r="Y61" s="28"/>
      <c r="Z61" s="29"/>
      <c r="AA61" s="41"/>
      <c r="AB61" s="26"/>
      <c r="AC61" s="23"/>
      <c r="AD61" s="42"/>
      <c r="AE61" s="28"/>
      <c r="AF61" s="28"/>
      <c r="AG61" s="29"/>
      <c r="AH61" s="41"/>
      <c r="AI61" s="26"/>
    </row>
    <row r="62" spans="1:35" ht="15" customHeight="1" x14ac:dyDescent="0.25">
      <c r="A62" s="23"/>
      <c r="B62" s="66"/>
      <c r="C62" s="66"/>
      <c r="D62" s="66"/>
      <c r="E62" s="66"/>
      <c r="F62" s="66"/>
      <c r="G62" s="26"/>
      <c r="H62" s="23"/>
      <c r="I62" s="33"/>
      <c r="J62" s="144" t="s">
        <v>4</v>
      </c>
      <c r="K62" s="145"/>
      <c r="L62" s="146"/>
      <c r="M62" s="34"/>
      <c r="N62" s="47" t="s">
        <v>37</v>
      </c>
      <c r="O62" s="23"/>
      <c r="P62" s="33"/>
      <c r="Q62" s="144" t="s">
        <v>4</v>
      </c>
      <c r="R62" s="145"/>
      <c r="S62" s="146"/>
      <c r="T62" s="34"/>
      <c r="U62" s="47" t="s">
        <v>37</v>
      </c>
      <c r="V62" s="5"/>
      <c r="W62" s="33"/>
      <c r="X62" s="144" t="s">
        <v>4</v>
      </c>
      <c r="Y62" s="145"/>
      <c r="Z62" s="146"/>
      <c r="AA62" s="34"/>
      <c r="AB62" s="47" t="s">
        <v>37</v>
      </c>
      <c r="AC62" s="23"/>
      <c r="AD62" s="33"/>
      <c r="AE62" s="144" t="s">
        <v>4</v>
      </c>
      <c r="AF62" s="145"/>
      <c r="AG62" s="146"/>
      <c r="AH62" s="34"/>
      <c r="AI62" s="47" t="s">
        <v>37</v>
      </c>
    </row>
    <row r="63" spans="1:35" ht="5.0999999999999996" customHeight="1" x14ac:dyDescent="0.25">
      <c r="A63" s="23"/>
      <c r="B63" s="66"/>
      <c r="C63" s="66"/>
      <c r="D63" s="66"/>
      <c r="E63" s="66"/>
      <c r="F63" s="66"/>
      <c r="G63" s="26"/>
      <c r="H63" s="23"/>
      <c r="I63" s="42"/>
      <c r="J63" s="28"/>
      <c r="K63" s="28"/>
      <c r="L63" s="29"/>
      <c r="M63" s="41"/>
      <c r="N63" s="26"/>
      <c r="O63" s="23"/>
      <c r="P63" s="42"/>
      <c r="Q63" s="28"/>
      <c r="R63" s="28"/>
      <c r="S63" s="29"/>
      <c r="T63" s="41"/>
      <c r="U63" s="26"/>
      <c r="V63" s="27"/>
      <c r="W63" s="42"/>
      <c r="X63" s="28"/>
      <c r="Y63" s="28"/>
      <c r="Z63" s="29"/>
      <c r="AA63" s="41"/>
      <c r="AB63" s="26"/>
      <c r="AC63" s="23"/>
      <c r="AD63" s="42"/>
      <c r="AE63" s="28"/>
      <c r="AF63" s="28"/>
      <c r="AG63" s="29"/>
      <c r="AH63" s="41"/>
      <c r="AI63" s="26"/>
    </row>
    <row r="64" spans="1:35" ht="15" customHeight="1" x14ac:dyDescent="0.25">
      <c r="A64" s="21"/>
      <c r="B64" s="174" t="str">
        <f>IF(F28-F54+F20+F24+F26&lt;0,"Meine Rücklagen eingerechnet, fehlen mir in diesem Monat:","Meine Rücklagen eingerechnet, bleiben mir in diesem Monat:")</f>
        <v>Meine Rücklagen eingerechnet, bleiben mir in diesem Monat:</v>
      </c>
      <c r="C64" s="174"/>
      <c r="D64" s="174"/>
      <c r="E64" s="174"/>
      <c r="F64" s="174"/>
      <c r="G64" s="56"/>
      <c r="H64" s="23"/>
      <c r="I64" s="33"/>
      <c r="J64" s="144" t="s">
        <v>4</v>
      </c>
      <c r="K64" s="145"/>
      <c r="L64" s="146"/>
      <c r="M64" s="34"/>
      <c r="N64" s="47" t="s">
        <v>37</v>
      </c>
      <c r="O64" s="23"/>
      <c r="P64" s="33"/>
      <c r="Q64" s="144" t="s">
        <v>4</v>
      </c>
      <c r="R64" s="145"/>
      <c r="S64" s="146"/>
      <c r="T64" s="34"/>
      <c r="U64" s="47" t="s">
        <v>37</v>
      </c>
      <c r="V64" s="5"/>
      <c r="W64" s="33"/>
      <c r="X64" s="144" t="s">
        <v>4</v>
      </c>
      <c r="Y64" s="145"/>
      <c r="Z64" s="146"/>
      <c r="AA64" s="34"/>
      <c r="AB64" s="47" t="s">
        <v>37</v>
      </c>
      <c r="AC64" s="23"/>
      <c r="AD64" s="33"/>
      <c r="AE64" s="144" t="s">
        <v>4</v>
      </c>
      <c r="AF64" s="145"/>
      <c r="AG64" s="146"/>
      <c r="AH64" s="34"/>
      <c r="AI64" s="47" t="s">
        <v>37</v>
      </c>
    </row>
    <row r="65" spans="1:35" ht="5.0999999999999996" customHeight="1" x14ac:dyDescent="0.25">
      <c r="A65" s="21"/>
      <c r="B65" s="174"/>
      <c r="C65" s="174"/>
      <c r="D65" s="174"/>
      <c r="E65" s="174"/>
      <c r="F65" s="174"/>
      <c r="G65" s="56"/>
      <c r="H65" s="23"/>
      <c r="I65" s="42"/>
      <c r="J65" s="28"/>
      <c r="K65" s="28"/>
      <c r="L65" s="29"/>
      <c r="M65" s="41"/>
      <c r="N65" s="26"/>
      <c r="O65" s="23"/>
      <c r="P65" s="42"/>
      <c r="Q65" s="28"/>
      <c r="R65" s="28"/>
      <c r="S65" s="29"/>
      <c r="T65" s="41"/>
      <c r="U65" s="44"/>
      <c r="V65" s="27"/>
      <c r="W65" s="42"/>
      <c r="X65" s="28"/>
      <c r="Y65" s="28"/>
      <c r="Z65" s="29"/>
      <c r="AA65" s="41"/>
      <c r="AB65" s="26"/>
      <c r="AC65" s="23"/>
      <c r="AD65" s="42"/>
      <c r="AE65" s="28"/>
      <c r="AF65" s="28"/>
      <c r="AG65" s="29"/>
      <c r="AH65" s="41"/>
      <c r="AI65" s="26"/>
    </row>
    <row r="66" spans="1:35" ht="15" customHeight="1" x14ac:dyDescent="0.25">
      <c r="A66" s="21"/>
      <c r="B66" s="174"/>
      <c r="C66" s="174"/>
      <c r="D66" s="174"/>
      <c r="E66" s="174"/>
      <c r="F66" s="174"/>
      <c r="G66" s="56"/>
      <c r="H66" s="23"/>
      <c r="I66" s="33"/>
      <c r="J66" s="144" t="s">
        <v>4</v>
      </c>
      <c r="K66" s="145"/>
      <c r="L66" s="146"/>
      <c r="M66" s="34"/>
      <c r="N66" s="47" t="s">
        <v>37</v>
      </c>
      <c r="O66" s="23"/>
      <c r="P66" s="33"/>
      <c r="Q66" s="144" t="s">
        <v>4</v>
      </c>
      <c r="R66" s="145"/>
      <c r="S66" s="146"/>
      <c r="T66" s="34"/>
      <c r="U66" s="47" t="s">
        <v>37</v>
      </c>
      <c r="V66" s="5"/>
      <c r="W66" s="33"/>
      <c r="X66" s="144" t="s">
        <v>4</v>
      </c>
      <c r="Y66" s="145"/>
      <c r="Z66" s="146"/>
      <c r="AA66" s="34"/>
      <c r="AB66" s="47" t="s">
        <v>37</v>
      </c>
      <c r="AC66" s="23"/>
      <c r="AD66" s="33"/>
      <c r="AE66" s="144" t="s">
        <v>4</v>
      </c>
      <c r="AF66" s="145"/>
      <c r="AG66" s="146"/>
      <c r="AH66" s="34"/>
      <c r="AI66" s="47" t="s">
        <v>37</v>
      </c>
    </row>
    <row r="67" spans="1:35" ht="5.0999999999999996" customHeight="1" x14ac:dyDescent="0.25">
      <c r="A67" s="21"/>
      <c r="B67" s="174"/>
      <c r="C67" s="174"/>
      <c r="D67" s="174"/>
      <c r="E67" s="174"/>
      <c r="F67" s="174"/>
      <c r="G67" s="56"/>
      <c r="H67" s="23"/>
      <c r="I67" s="24"/>
      <c r="J67" s="24"/>
      <c r="K67" s="24"/>
      <c r="L67" s="24"/>
      <c r="M67" s="24"/>
      <c r="N67" s="26"/>
      <c r="O67" s="23"/>
      <c r="P67" s="28"/>
      <c r="Q67" s="28"/>
      <c r="R67" s="28"/>
      <c r="S67" s="29"/>
      <c r="T67" s="41"/>
      <c r="U67" s="26"/>
      <c r="V67" s="23"/>
      <c r="W67" s="28"/>
      <c r="X67" s="28"/>
      <c r="Y67" s="28"/>
      <c r="Z67" s="28"/>
      <c r="AA67" s="30"/>
      <c r="AB67" s="26"/>
      <c r="AC67" s="23"/>
      <c r="AD67" s="42"/>
      <c r="AE67" s="28"/>
      <c r="AF67" s="28"/>
      <c r="AG67" s="29"/>
      <c r="AH67" s="41"/>
      <c r="AI67" s="26"/>
    </row>
    <row r="68" spans="1:35" ht="15" customHeight="1" x14ac:dyDescent="0.25">
      <c r="A68" s="21"/>
      <c r="B68" s="174"/>
      <c r="C68" s="174"/>
      <c r="D68" s="174"/>
      <c r="E68" s="174"/>
      <c r="F68" s="174"/>
      <c r="G68" s="56"/>
      <c r="H68" s="23"/>
      <c r="I68" s="33"/>
      <c r="J68" s="144" t="s">
        <v>4</v>
      </c>
      <c r="K68" s="145"/>
      <c r="L68" s="146"/>
      <c r="M68" s="34"/>
      <c r="N68" s="47" t="s">
        <v>37</v>
      </c>
      <c r="O68" s="23"/>
      <c r="P68" s="33"/>
      <c r="Q68" s="144" t="s">
        <v>4</v>
      </c>
      <c r="R68" s="145"/>
      <c r="S68" s="146"/>
      <c r="T68" s="34"/>
      <c r="U68" s="47" t="s">
        <v>37</v>
      </c>
      <c r="V68" s="5"/>
      <c r="W68" s="33"/>
      <c r="X68" s="144" t="s">
        <v>4</v>
      </c>
      <c r="Y68" s="145"/>
      <c r="Z68" s="146"/>
      <c r="AA68" s="34"/>
      <c r="AB68" s="47" t="s">
        <v>37</v>
      </c>
      <c r="AC68" s="23"/>
      <c r="AD68" s="33"/>
      <c r="AE68" s="144" t="s">
        <v>4</v>
      </c>
      <c r="AF68" s="145"/>
      <c r="AG68" s="146"/>
      <c r="AH68" s="34"/>
      <c r="AI68" s="47" t="s">
        <v>37</v>
      </c>
    </row>
    <row r="69" spans="1:35" ht="5.0999999999999996" customHeight="1" x14ac:dyDescent="0.25">
      <c r="A69" s="21"/>
      <c r="B69" s="67"/>
      <c r="C69" s="67"/>
      <c r="D69" s="67"/>
      <c r="E69" s="67"/>
      <c r="F69" s="67"/>
      <c r="G69" s="56"/>
      <c r="H69" s="23"/>
      <c r="I69" s="42"/>
      <c r="J69" s="28"/>
      <c r="K69" s="28"/>
      <c r="L69" s="29"/>
      <c r="M69" s="41"/>
      <c r="N69" s="26"/>
      <c r="O69" s="23"/>
      <c r="P69" s="42"/>
      <c r="Q69" s="28"/>
      <c r="R69" s="28"/>
      <c r="S69" s="29"/>
      <c r="T69" s="41"/>
      <c r="U69" s="26"/>
      <c r="V69" s="27"/>
      <c r="W69" s="42"/>
      <c r="X69" s="28"/>
      <c r="Y69" s="28"/>
      <c r="Z69" s="29"/>
      <c r="AA69" s="41"/>
      <c r="AB69" s="26"/>
      <c r="AC69" s="23"/>
      <c r="AD69" s="42"/>
      <c r="AE69" s="28"/>
      <c r="AF69" s="28"/>
      <c r="AG69" s="29"/>
      <c r="AH69" s="41"/>
      <c r="AI69" s="26"/>
    </row>
    <row r="70" spans="1:35" ht="15" customHeight="1" x14ac:dyDescent="0.25">
      <c r="A70" s="21"/>
      <c r="B70" s="172">
        <f>IF(F28-F54+F20+F24+F26&lt;0,(F28-F54+F20+F24+F26)*(-1),F28-F54+F20+F24+F26)</f>
        <v>0</v>
      </c>
      <c r="C70" s="173"/>
      <c r="D70" s="173"/>
      <c r="E70" s="173"/>
      <c r="F70" s="173"/>
      <c r="G70" s="56"/>
      <c r="H70" s="23"/>
      <c r="I70" s="33"/>
      <c r="J70" s="144" t="s">
        <v>4</v>
      </c>
      <c r="K70" s="145"/>
      <c r="L70" s="146"/>
      <c r="M70" s="34"/>
      <c r="N70" s="47" t="s">
        <v>37</v>
      </c>
      <c r="O70" s="23"/>
      <c r="P70" s="33"/>
      <c r="Q70" s="144" t="s">
        <v>4</v>
      </c>
      <c r="R70" s="145"/>
      <c r="S70" s="146"/>
      <c r="T70" s="34"/>
      <c r="U70" s="47" t="s">
        <v>37</v>
      </c>
      <c r="V70" s="5"/>
      <c r="W70" s="33"/>
      <c r="X70" s="144" t="s">
        <v>4</v>
      </c>
      <c r="Y70" s="145"/>
      <c r="Z70" s="146"/>
      <c r="AA70" s="34"/>
      <c r="AB70" s="47" t="s">
        <v>37</v>
      </c>
      <c r="AC70" s="23"/>
      <c r="AD70" s="33"/>
      <c r="AE70" s="144" t="s">
        <v>4</v>
      </c>
      <c r="AF70" s="145"/>
      <c r="AG70" s="146"/>
      <c r="AH70" s="34"/>
      <c r="AI70" s="47" t="s">
        <v>37</v>
      </c>
    </row>
    <row r="71" spans="1:35" ht="5.0999999999999996" customHeight="1" thickBot="1" x14ac:dyDescent="0.3">
      <c r="A71" s="21"/>
      <c r="B71" s="173"/>
      <c r="C71" s="173"/>
      <c r="D71" s="173"/>
      <c r="E71" s="173"/>
      <c r="F71" s="173"/>
      <c r="G71" s="56"/>
      <c r="H71" s="23"/>
      <c r="I71" s="24"/>
      <c r="J71" s="24"/>
      <c r="K71" s="24"/>
      <c r="L71" s="24"/>
      <c r="M71" s="24"/>
      <c r="N71" s="26"/>
      <c r="O71" s="23"/>
      <c r="P71" s="28"/>
      <c r="Q71" s="28"/>
      <c r="R71" s="28"/>
      <c r="S71" s="29"/>
      <c r="T71" s="41"/>
      <c r="U71" s="26"/>
      <c r="V71" s="23"/>
      <c r="W71" s="28"/>
      <c r="X71" s="28"/>
      <c r="Y71" s="28"/>
      <c r="Z71" s="28"/>
      <c r="AA71" s="30"/>
      <c r="AB71" s="26"/>
      <c r="AC71" s="23"/>
      <c r="AD71" s="42"/>
      <c r="AE71" s="28"/>
      <c r="AF71" s="28"/>
      <c r="AG71" s="29"/>
      <c r="AH71" s="41"/>
      <c r="AI71" s="26"/>
    </row>
    <row r="72" spans="1:35" ht="15" customHeight="1" thickBot="1" x14ac:dyDescent="0.3">
      <c r="A72" s="21"/>
      <c r="B72" s="173"/>
      <c r="C72" s="173"/>
      <c r="D72" s="173"/>
      <c r="E72" s="173"/>
      <c r="F72" s="173"/>
      <c r="G72" s="56"/>
      <c r="H72" s="23"/>
      <c r="I72" s="142" t="s">
        <v>151</v>
      </c>
      <c r="J72" s="142"/>
      <c r="K72" s="142"/>
      <c r="L72" s="143"/>
      <c r="M72" s="43" t="str">
        <f>IF(SUM(M12:M70)=0,"",SUM(M12:M70))</f>
        <v/>
      </c>
      <c r="N72" s="26"/>
      <c r="O72" s="23"/>
      <c r="P72" s="19" t="s">
        <v>28</v>
      </c>
      <c r="Q72" s="19"/>
      <c r="R72" s="19"/>
      <c r="S72" s="39"/>
      <c r="T72" s="43" t="str">
        <f>IF(SUM(T52:T70)=0,"",SUM(T52:T70))</f>
        <v/>
      </c>
      <c r="U72" s="26"/>
      <c r="V72" s="23"/>
      <c r="W72" s="18" t="s">
        <v>36</v>
      </c>
      <c r="X72" s="18"/>
      <c r="Y72" s="18"/>
      <c r="Z72" s="20"/>
      <c r="AA72" s="43" t="str">
        <f>IF(SUM(AA40:AA70)=0,"",SUM(AA40:AA70))</f>
        <v/>
      </c>
      <c r="AB72" s="26"/>
      <c r="AC72" s="23"/>
      <c r="AD72" s="18" t="s">
        <v>31</v>
      </c>
      <c r="AE72" s="18"/>
      <c r="AF72" s="18"/>
      <c r="AG72" s="20"/>
      <c r="AH72" s="43" t="str">
        <f>IF(SUM(AH12:AH70)=0,"",SUM(AH12:AH70))</f>
        <v/>
      </c>
      <c r="AI72" s="26"/>
    </row>
    <row r="73" spans="1:35" ht="5.0999999999999996" customHeight="1" x14ac:dyDescent="0.25">
      <c r="A73" s="21"/>
      <c r="B73" s="67"/>
      <c r="C73" s="67"/>
      <c r="D73" s="67"/>
      <c r="E73" s="67"/>
      <c r="F73" s="67"/>
      <c r="G73" s="56"/>
      <c r="H73" s="23"/>
      <c r="I73" s="24"/>
      <c r="J73" s="24"/>
      <c r="K73" s="24"/>
      <c r="L73" s="24"/>
      <c r="M73" s="24"/>
      <c r="N73" s="26"/>
      <c r="O73" s="23"/>
      <c r="P73" s="24"/>
      <c r="Q73" s="24"/>
      <c r="R73" s="24"/>
      <c r="S73" s="24"/>
      <c r="T73" s="24"/>
      <c r="U73" s="26"/>
      <c r="V73" s="23"/>
      <c r="W73" s="24"/>
      <c r="X73" s="24"/>
      <c r="Y73" s="24"/>
      <c r="Z73" s="24"/>
      <c r="AA73" s="24"/>
      <c r="AB73" s="26"/>
      <c r="AC73" s="23"/>
      <c r="AD73" s="24"/>
      <c r="AE73" s="24"/>
      <c r="AF73" s="24"/>
      <c r="AG73" s="24"/>
      <c r="AH73" s="24"/>
      <c r="AI73" s="26"/>
    </row>
    <row r="74" spans="1:35" ht="15" customHeight="1" x14ac:dyDescent="0.25">
      <c r="A74" s="35"/>
      <c r="B74" s="36"/>
      <c r="C74" s="36"/>
      <c r="D74" s="36"/>
      <c r="E74" s="36"/>
      <c r="F74" s="53"/>
      <c r="G74" s="37"/>
      <c r="H74" s="35"/>
      <c r="I74" s="36"/>
      <c r="J74" s="36"/>
      <c r="K74" s="36"/>
      <c r="L74" s="36"/>
      <c r="M74" s="36"/>
      <c r="N74" s="37"/>
      <c r="O74" s="35"/>
      <c r="P74" s="36"/>
      <c r="Q74" s="36"/>
      <c r="R74" s="36"/>
      <c r="S74" s="36"/>
      <c r="T74" s="36"/>
      <c r="U74" s="37"/>
      <c r="V74" s="35"/>
      <c r="W74" s="36"/>
      <c r="X74" s="36"/>
      <c r="Y74" s="36"/>
      <c r="Z74" s="36"/>
      <c r="AA74" s="36"/>
      <c r="AB74" s="37"/>
      <c r="AC74" s="35"/>
      <c r="AD74" s="54"/>
      <c r="AE74" s="54"/>
      <c r="AF74" s="54"/>
      <c r="AG74" s="54"/>
      <c r="AH74" s="55"/>
      <c r="AI74" s="37"/>
    </row>
    <row r="75" spans="1:35" ht="15" customHeight="1" x14ac:dyDescent="0.25">
      <c r="B75" s="24"/>
      <c r="C75" s="24"/>
      <c r="D75" s="24"/>
      <c r="E75" s="24"/>
      <c r="F75" s="24"/>
    </row>
    <row r="76" spans="1:35" ht="15" hidden="1" customHeight="1" x14ac:dyDescent="0.25">
      <c r="H76" s="22" t="s">
        <v>15</v>
      </c>
      <c r="I76" s="75">
        <f>MAX(M12:M70)</f>
        <v>0</v>
      </c>
      <c r="J76" s="22" t="e">
        <f>INDEX(J12:J70,MATCH(I76,M12:M70,0))</f>
        <v>#N/A</v>
      </c>
    </row>
    <row r="77" spans="1:35" ht="15" hidden="1" customHeight="1" x14ac:dyDescent="0.25">
      <c r="H77" s="22" t="s">
        <v>126</v>
      </c>
      <c r="I77" s="75">
        <f>MAX(T12:T40)</f>
        <v>0</v>
      </c>
      <c r="J77" s="22" t="e">
        <f>INDEX(Q12:Q40,MATCH(I77,T12:T40,0))</f>
        <v>#N/A</v>
      </c>
    </row>
    <row r="78" spans="1:35" ht="15" hidden="1" customHeight="1" x14ac:dyDescent="0.25">
      <c r="H78" s="22" t="s">
        <v>23</v>
      </c>
      <c r="I78" s="75">
        <f>MAX(T52:T70)</f>
        <v>0</v>
      </c>
      <c r="J78" s="22" t="e">
        <f>INDEX(Q52:Q70,MATCH(I78,T52:T70,0))</f>
        <v>#N/A</v>
      </c>
    </row>
    <row r="79" spans="1:35" ht="15" hidden="1" customHeight="1" x14ac:dyDescent="0.25">
      <c r="H79" s="22" t="s">
        <v>127</v>
      </c>
      <c r="I79" s="75">
        <f>MAX(AA12:AA28)</f>
        <v>0</v>
      </c>
      <c r="J79" s="22" t="e">
        <f>INDEX(X12:X28,MATCH(I79,AA12:AA28,0))</f>
        <v>#N/A</v>
      </c>
    </row>
    <row r="80" spans="1:35" ht="15" hidden="1" customHeight="1" x14ac:dyDescent="0.25">
      <c r="H80" s="22" t="s">
        <v>58</v>
      </c>
      <c r="I80" s="75">
        <f>MAX(AA40:AA70)</f>
        <v>0</v>
      </c>
      <c r="J80" s="22" t="e">
        <f>INDEX(X40:X70,MATCH(I80,AA40:AA70,0))</f>
        <v>#N/A</v>
      </c>
    </row>
    <row r="81" spans="8:22" ht="15" hidden="1" customHeight="1" x14ac:dyDescent="0.25">
      <c r="H81" s="22" t="s">
        <v>128</v>
      </c>
      <c r="I81" s="75">
        <f>MAX(AH12:AH70)</f>
        <v>0</v>
      </c>
      <c r="J81" s="22" t="e">
        <f>INDEX(AE12:AE70,MATCH(I81,AH12:AH70,0))</f>
        <v>#N/A</v>
      </c>
    </row>
    <row r="82" spans="8:22" ht="15" hidden="1" customHeight="1" x14ac:dyDescent="0.25"/>
    <row r="83" spans="8:22" ht="15" hidden="1" customHeight="1" x14ac:dyDescent="0.25">
      <c r="H83" s="22" t="s">
        <v>110</v>
      </c>
      <c r="I83" s="75">
        <f>MAX(I76:I81)</f>
        <v>0</v>
      </c>
      <c r="J83" s="22" t="e">
        <f>INDEX(J76:J81,MATCH(I83,I76:I81,0))</f>
        <v>#N/A</v>
      </c>
    </row>
    <row r="84" spans="8:22" ht="15" customHeight="1" x14ac:dyDescent="0.25"/>
    <row r="85" spans="8:22" ht="15" customHeight="1" x14ac:dyDescent="0.25"/>
    <row r="86" spans="8:22" ht="15" customHeight="1" x14ac:dyDescent="0.25">
      <c r="O86" s="24"/>
      <c r="P86" s="24"/>
      <c r="Q86" s="24"/>
      <c r="R86" s="24"/>
      <c r="S86" s="24"/>
      <c r="T86" s="24"/>
      <c r="U86" s="24"/>
      <c r="V86" s="24"/>
    </row>
    <row r="87" spans="8:22" ht="15" customHeight="1" x14ac:dyDescent="0.25">
      <c r="O87" s="24"/>
      <c r="P87" s="24"/>
      <c r="Q87" s="24"/>
      <c r="R87" s="24"/>
      <c r="S87" s="24"/>
      <c r="T87" s="24"/>
      <c r="U87" s="24"/>
      <c r="V87" s="24"/>
    </row>
    <row r="88" spans="8:22" ht="15" customHeight="1" x14ac:dyDescent="0.25">
      <c r="O88" s="24"/>
      <c r="P88" s="24"/>
      <c r="Q88" s="24"/>
      <c r="R88" s="24"/>
      <c r="S88" s="24"/>
      <c r="T88" s="24"/>
      <c r="U88" s="24"/>
      <c r="V88" s="24"/>
    </row>
    <row r="89" spans="8:22" ht="15" customHeight="1" x14ac:dyDescent="0.25">
      <c r="O89" s="24"/>
      <c r="P89" s="24"/>
      <c r="Q89" s="24"/>
      <c r="R89" s="24"/>
      <c r="S89" s="24"/>
      <c r="T89" s="24"/>
      <c r="U89" s="24"/>
      <c r="V89" s="24"/>
    </row>
    <row r="90" spans="8:22" ht="15" customHeight="1" x14ac:dyDescent="0.25">
      <c r="O90" s="24"/>
      <c r="P90" s="24"/>
      <c r="Q90" s="24"/>
      <c r="R90" s="24"/>
      <c r="S90" s="24"/>
      <c r="T90" s="24"/>
      <c r="U90" s="24"/>
      <c r="V90" s="24"/>
    </row>
    <row r="91" spans="8:22" ht="15" customHeight="1" x14ac:dyDescent="0.25"/>
    <row r="92" spans="8:22" ht="15" customHeight="1" x14ac:dyDescent="0.25"/>
    <row r="93" spans="8:22" ht="15" customHeight="1" x14ac:dyDescent="0.25"/>
    <row r="94" spans="8:22" ht="15" customHeight="1" x14ac:dyDescent="0.25"/>
    <row r="95" spans="8:22" ht="15" customHeight="1" x14ac:dyDescent="0.25"/>
    <row r="96" spans="8:22"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sheetData>
  <sheetProtection password="F0A5" sheet="1" objects="1" scenarios="1"/>
  <mergeCells count="163">
    <mergeCell ref="B70:F72"/>
    <mergeCell ref="J70:L70"/>
    <mergeCell ref="Q70:S70"/>
    <mergeCell ref="X70:Z70"/>
    <mergeCell ref="AE70:AG70"/>
    <mergeCell ref="Q66:S66"/>
    <mergeCell ref="X66:Z66"/>
    <mergeCell ref="AE66:AG66"/>
    <mergeCell ref="J68:L68"/>
    <mergeCell ref="Q68:S68"/>
    <mergeCell ref="X68:Z68"/>
    <mergeCell ref="AE68:AG68"/>
    <mergeCell ref="I72:L72"/>
    <mergeCell ref="J62:L62"/>
    <mergeCell ref="Q62:S62"/>
    <mergeCell ref="X62:Z62"/>
    <mergeCell ref="AE62:AG62"/>
    <mergeCell ref="B64:F68"/>
    <mergeCell ref="J64:L64"/>
    <mergeCell ref="Q64:S64"/>
    <mergeCell ref="X64:Z64"/>
    <mergeCell ref="AE64:AG64"/>
    <mergeCell ref="J66:L66"/>
    <mergeCell ref="AE58:AG58"/>
    <mergeCell ref="J60:L60"/>
    <mergeCell ref="Q60:S60"/>
    <mergeCell ref="X60:Z60"/>
    <mergeCell ref="AE60:AG60"/>
    <mergeCell ref="F55:F57"/>
    <mergeCell ref="J56:L56"/>
    <mergeCell ref="Q56:S56"/>
    <mergeCell ref="X56:Z56"/>
    <mergeCell ref="AE56:AG56"/>
    <mergeCell ref="B58:D60"/>
    <mergeCell ref="E58:E60"/>
    <mergeCell ref="F58:F60"/>
    <mergeCell ref="J58:L58"/>
    <mergeCell ref="Q58:S58"/>
    <mergeCell ref="B52:E52"/>
    <mergeCell ref="J52:L52"/>
    <mergeCell ref="Q52:S52"/>
    <mergeCell ref="X52:Z52"/>
    <mergeCell ref="X58:Z58"/>
    <mergeCell ref="AE52:AG52"/>
    <mergeCell ref="B54:E54"/>
    <mergeCell ref="J54:L54"/>
    <mergeCell ref="Q54:S54"/>
    <mergeCell ref="X54:Z54"/>
    <mergeCell ref="AE54:AG54"/>
    <mergeCell ref="B48:E48"/>
    <mergeCell ref="J48:L48"/>
    <mergeCell ref="X48:Z48"/>
    <mergeCell ref="AE48:AG48"/>
    <mergeCell ref="B49:E50"/>
    <mergeCell ref="J50:L50"/>
    <mergeCell ref="X50:Z50"/>
    <mergeCell ref="AE50:AG50"/>
    <mergeCell ref="B44:E44"/>
    <mergeCell ref="J44:L44"/>
    <mergeCell ref="X44:Z44"/>
    <mergeCell ref="AE44:AG44"/>
    <mergeCell ref="B46:E46"/>
    <mergeCell ref="J46:L46"/>
    <mergeCell ref="P46:T48"/>
    <mergeCell ref="U46:U49"/>
    <mergeCell ref="X46:Z46"/>
    <mergeCell ref="AE46:AG46"/>
    <mergeCell ref="X40:Z40"/>
    <mergeCell ref="AE40:AG40"/>
    <mergeCell ref="B42:E42"/>
    <mergeCell ref="J42:L42"/>
    <mergeCell ref="X42:Z42"/>
    <mergeCell ref="AE42:AG42"/>
    <mergeCell ref="J36:L36"/>
    <mergeCell ref="Q36:S36"/>
    <mergeCell ref="AE36:AG36"/>
    <mergeCell ref="B38:F40"/>
    <mergeCell ref="J38:L38"/>
    <mergeCell ref="Q38:S38"/>
    <mergeCell ref="X38:Z38"/>
    <mergeCell ref="AE38:AG38"/>
    <mergeCell ref="J40:L40"/>
    <mergeCell ref="Q40:S40"/>
    <mergeCell ref="B32:F34"/>
    <mergeCell ref="J32:L32"/>
    <mergeCell ref="Q32:S32"/>
    <mergeCell ref="X32:Z32"/>
    <mergeCell ref="AE32:AG32"/>
    <mergeCell ref="J34:L34"/>
    <mergeCell ref="Q34:S34"/>
    <mergeCell ref="W34:AA36"/>
    <mergeCell ref="AB34:AB37"/>
    <mergeCell ref="AE34:AG34"/>
    <mergeCell ref="B28:E28"/>
    <mergeCell ref="J28:L28"/>
    <mergeCell ref="Q28:S28"/>
    <mergeCell ref="X28:Z28"/>
    <mergeCell ref="AE28:AG28"/>
    <mergeCell ref="F29:F31"/>
    <mergeCell ref="J30:L30"/>
    <mergeCell ref="Q30:S30"/>
    <mergeCell ref="AE30:AG30"/>
    <mergeCell ref="B24:E24"/>
    <mergeCell ref="J24:L24"/>
    <mergeCell ref="Q24:S24"/>
    <mergeCell ref="X24:Z24"/>
    <mergeCell ref="AE24:AG24"/>
    <mergeCell ref="B26:E26"/>
    <mergeCell ref="J26:L26"/>
    <mergeCell ref="Q26:S26"/>
    <mergeCell ref="X26:Z26"/>
    <mergeCell ref="AE26:AG26"/>
    <mergeCell ref="B20:E20"/>
    <mergeCell ref="J20:L20"/>
    <mergeCell ref="Q20:S20"/>
    <mergeCell ref="X20:Z20"/>
    <mergeCell ref="AE20:AG20"/>
    <mergeCell ref="V21:V22"/>
    <mergeCell ref="J22:L22"/>
    <mergeCell ref="Q22:S22"/>
    <mergeCell ref="X22:Z22"/>
    <mergeCell ref="AE22:AG22"/>
    <mergeCell ref="B16:E16"/>
    <mergeCell ref="J16:L16"/>
    <mergeCell ref="Q16:S16"/>
    <mergeCell ref="X16:Z16"/>
    <mergeCell ref="AE16:AG16"/>
    <mergeCell ref="B18:E18"/>
    <mergeCell ref="J18:L18"/>
    <mergeCell ref="Q18:S18"/>
    <mergeCell ref="X18:Z18"/>
    <mergeCell ref="AE18:AG18"/>
    <mergeCell ref="J12:L12"/>
    <mergeCell ref="Q12:S12"/>
    <mergeCell ref="X12:Z12"/>
    <mergeCell ref="AE12:AG12"/>
    <mergeCell ref="B14:E14"/>
    <mergeCell ref="J14:L14"/>
    <mergeCell ref="Q14:S14"/>
    <mergeCell ref="X14:Z14"/>
    <mergeCell ref="AE14:AG14"/>
    <mergeCell ref="AB6:AB9"/>
    <mergeCell ref="AD6:AH8"/>
    <mergeCell ref="AI6:AI9"/>
    <mergeCell ref="J10:L10"/>
    <mergeCell ref="X10:Z10"/>
    <mergeCell ref="AE10:AG10"/>
    <mergeCell ref="V2:V4"/>
    <mergeCell ref="W2:AB4"/>
    <mergeCell ref="AC2:AC4"/>
    <mergeCell ref="AD2:AI4"/>
    <mergeCell ref="B6:F8"/>
    <mergeCell ref="I6:M8"/>
    <mergeCell ref="N6:N9"/>
    <mergeCell ref="P6:T8"/>
    <mergeCell ref="U6:U8"/>
    <mergeCell ref="W6:AA8"/>
    <mergeCell ref="B2:F4"/>
    <mergeCell ref="G2:G4"/>
    <mergeCell ref="H2:H4"/>
    <mergeCell ref="I2:N4"/>
    <mergeCell ref="O2:O4"/>
    <mergeCell ref="P2:U4"/>
  </mergeCells>
  <pageMargins left="0.70866141732283472" right="0.70866141732283472" top="0.78740157480314965" bottom="0.78740157480314965" header="0" footer="0"/>
  <pageSetup paperSize="9" orientation="portrait"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A8"/>
  </sheetPr>
  <dimension ref="A1:AI176"/>
  <sheetViews>
    <sheetView showGridLines="0" showRowColHeaders="0" zoomScaleNormal="100" workbookViewId="0">
      <selection activeCell="F14" sqref="F14"/>
    </sheetView>
  </sheetViews>
  <sheetFormatPr baseColWidth="10" defaultRowHeight="15" x14ac:dyDescent="0.25"/>
  <cols>
    <col min="1" max="1" width="10.7109375" style="22" customWidth="1"/>
    <col min="2" max="5" width="12.7109375" style="22" customWidth="1"/>
    <col min="6" max="6" width="14.7109375" style="22" customWidth="1"/>
    <col min="7" max="8" width="10.7109375" style="22" customWidth="1"/>
    <col min="9" max="12" width="12.7109375" style="22" customWidth="1"/>
    <col min="13" max="13" width="14.7109375" style="22" customWidth="1"/>
    <col min="14" max="15" width="10.7109375" style="22" customWidth="1"/>
    <col min="16" max="19" width="12.7109375" style="22" customWidth="1"/>
    <col min="20" max="20" width="14.7109375" style="22" customWidth="1"/>
    <col min="21" max="22" width="10.7109375" style="22" customWidth="1"/>
    <col min="23" max="26" width="12.7109375" style="22" customWidth="1"/>
    <col min="27" max="27" width="14.7109375" style="22" customWidth="1"/>
    <col min="28" max="29" width="10.7109375" style="22" customWidth="1"/>
    <col min="30" max="33" width="12.7109375" style="22" customWidth="1"/>
    <col min="34" max="34" width="14.7109375" style="22" customWidth="1"/>
    <col min="35" max="35" width="10.7109375" style="22" customWidth="1"/>
    <col min="36" max="16384" width="11.42578125" style="22"/>
  </cols>
  <sheetData>
    <row r="1" spans="1:35" x14ac:dyDescent="0.25">
      <c r="A1" s="36"/>
      <c r="B1" s="36"/>
      <c r="C1" s="36"/>
      <c r="D1" s="36"/>
      <c r="E1" s="36"/>
      <c r="F1" s="36"/>
      <c r="G1" s="36"/>
    </row>
    <row r="2" spans="1:35" ht="15" customHeight="1" x14ac:dyDescent="0.25">
      <c r="A2" s="46"/>
      <c r="B2" s="138" t="s">
        <v>64</v>
      </c>
      <c r="C2" s="138"/>
      <c r="D2" s="138"/>
      <c r="E2" s="138"/>
      <c r="F2" s="138"/>
      <c r="G2" s="170"/>
      <c r="H2" s="152"/>
      <c r="I2" s="138" t="s">
        <v>65</v>
      </c>
      <c r="J2" s="138"/>
      <c r="K2" s="138"/>
      <c r="L2" s="138"/>
      <c r="M2" s="138"/>
      <c r="N2" s="139"/>
      <c r="O2" s="152"/>
      <c r="P2" s="138" t="s">
        <v>65</v>
      </c>
      <c r="Q2" s="138"/>
      <c r="R2" s="138"/>
      <c r="S2" s="138"/>
      <c r="T2" s="138"/>
      <c r="U2" s="139"/>
      <c r="V2" s="152"/>
      <c r="W2" s="138" t="s">
        <v>65</v>
      </c>
      <c r="X2" s="138"/>
      <c r="Y2" s="138"/>
      <c r="Z2" s="138"/>
      <c r="AA2" s="138"/>
      <c r="AB2" s="139"/>
      <c r="AC2" s="156"/>
      <c r="AD2" s="138" t="s">
        <v>65</v>
      </c>
      <c r="AE2" s="138"/>
      <c r="AF2" s="138"/>
      <c r="AG2" s="138"/>
      <c r="AH2" s="138"/>
      <c r="AI2" s="139"/>
    </row>
    <row r="3" spans="1:35" ht="5.0999999999999996" customHeight="1" x14ac:dyDescent="0.25">
      <c r="A3" s="21"/>
      <c r="B3" s="140"/>
      <c r="C3" s="140"/>
      <c r="D3" s="140"/>
      <c r="E3" s="140"/>
      <c r="F3" s="140"/>
      <c r="G3" s="171"/>
      <c r="H3" s="153"/>
      <c r="I3" s="140"/>
      <c r="J3" s="140"/>
      <c r="K3" s="140"/>
      <c r="L3" s="140"/>
      <c r="M3" s="140"/>
      <c r="N3" s="141"/>
      <c r="O3" s="153"/>
      <c r="P3" s="140"/>
      <c r="Q3" s="140"/>
      <c r="R3" s="140"/>
      <c r="S3" s="140"/>
      <c r="T3" s="140"/>
      <c r="U3" s="141"/>
      <c r="V3" s="153"/>
      <c r="W3" s="140"/>
      <c r="X3" s="140"/>
      <c r="Y3" s="140"/>
      <c r="Z3" s="140"/>
      <c r="AA3" s="140"/>
      <c r="AB3" s="141"/>
      <c r="AC3" s="157"/>
      <c r="AD3" s="140"/>
      <c r="AE3" s="140"/>
      <c r="AF3" s="140"/>
      <c r="AG3" s="140"/>
      <c r="AH3" s="140"/>
      <c r="AI3" s="141"/>
    </row>
    <row r="4" spans="1:35" ht="15" customHeight="1" x14ac:dyDescent="0.25">
      <c r="A4" s="21"/>
      <c r="B4" s="140"/>
      <c r="C4" s="140"/>
      <c r="D4" s="140"/>
      <c r="E4" s="140"/>
      <c r="F4" s="140"/>
      <c r="G4" s="171"/>
      <c r="H4" s="153"/>
      <c r="I4" s="140"/>
      <c r="J4" s="140"/>
      <c r="K4" s="140"/>
      <c r="L4" s="140"/>
      <c r="M4" s="140"/>
      <c r="N4" s="141"/>
      <c r="O4" s="153"/>
      <c r="P4" s="140"/>
      <c r="Q4" s="140"/>
      <c r="R4" s="140"/>
      <c r="S4" s="140"/>
      <c r="T4" s="140"/>
      <c r="U4" s="141"/>
      <c r="V4" s="153"/>
      <c r="W4" s="140"/>
      <c r="X4" s="140"/>
      <c r="Y4" s="140"/>
      <c r="Z4" s="140"/>
      <c r="AA4" s="140"/>
      <c r="AB4" s="141"/>
      <c r="AC4" s="157"/>
      <c r="AD4" s="140"/>
      <c r="AE4" s="140"/>
      <c r="AF4" s="140"/>
      <c r="AG4" s="140"/>
      <c r="AH4" s="140"/>
      <c r="AI4" s="141"/>
    </row>
    <row r="5" spans="1:35" ht="5.0999999999999996" customHeight="1" x14ac:dyDescent="0.25">
      <c r="A5" s="23"/>
      <c r="B5" s="24"/>
      <c r="C5" s="24"/>
      <c r="D5" s="24"/>
      <c r="E5" s="24"/>
      <c r="F5" s="24"/>
      <c r="G5" s="26"/>
      <c r="H5" s="23"/>
      <c r="I5" s="24"/>
      <c r="J5" s="24"/>
      <c r="K5" s="24"/>
      <c r="L5" s="24"/>
      <c r="M5" s="24"/>
      <c r="N5" s="26"/>
      <c r="O5" s="25"/>
      <c r="P5" s="19"/>
      <c r="Q5" s="19"/>
      <c r="R5" s="19"/>
      <c r="S5" s="19"/>
      <c r="T5" s="19"/>
      <c r="U5" s="14"/>
      <c r="V5" s="23"/>
      <c r="W5" s="24"/>
      <c r="X5" s="24"/>
      <c r="Y5" s="24"/>
      <c r="Z5" s="24"/>
      <c r="AA5" s="24"/>
      <c r="AB5" s="26"/>
      <c r="AC5" s="23"/>
      <c r="AD5" s="24"/>
      <c r="AE5" s="24"/>
      <c r="AF5" s="24"/>
      <c r="AG5" s="24"/>
      <c r="AH5" s="24"/>
      <c r="AI5" s="26"/>
    </row>
    <row r="6" spans="1:35" ht="15" customHeight="1" x14ac:dyDescent="0.25">
      <c r="A6" s="23"/>
      <c r="B6" s="158" t="s">
        <v>44</v>
      </c>
      <c r="C6" s="158"/>
      <c r="D6" s="158"/>
      <c r="E6" s="158"/>
      <c r="F6" s="158"/>
      <c r="G6" s="26"/>
      <c r="H6" s="25"/>
      <c r="I6" s="158" t="s">
        <v>146</v>
      </c>
      <c r="J6" s="158"/>
      <c r="K6" s="158"/>
      <c r="L6" s="158"/>
      <c r="M6" s="158"/>
      <c r="N6" s="159"/>
      <c r="O6" s="25"/>
      <c r="P6" s="158" t="s">
        <v>26</v>
      </c>
      <c r="Q6" s="158"/>
      <c r="R6" s="158"/>
      <c r="S6" s="158"/>
      <c r="T6" s="158"/>
      <c r="U6" s="159"/>
      <c r="V6" s="25"/>
      <c r="W6" s="127" t="s">
        <v>25</v>
      </c>
      <c r="X6" s="127"/>
      <c r="Y6" s="127"/>
      <c r="Z6" s="127"/>
      <c r="AA6" s="127"/>
      <c r="AB6" s="159"/>
      <c r="AC6" s="25"/>
      <c r="AD6" s="127" t="s">
        <v>22</v>
      </c>
      <c r="AE6" s="127"/>
      <c r="AF6" s="127"/>
      <c r="AG6" s="127"/>
      <c r="AH6" s="127"/>
      <c r="AI6" s="159"/>
    </row>
    <row r="7" spans="1:35" ht="5.0999999999999996" customHeight="1" x14ac:dyDescent="0.25">
      <c r="A7" s="23"/>
      <c r="B7" s="158"/>
      <c r="C7" s="158"/>
      <c r="D7" s="158"/>
      <c r="E7" s="158"/>
      <c r="F7" s="158"/>
      <c r="G7" s="26"/>
      <c r="H7" s="5"/>
      <c r="I7" s="158"/>
      <c r="J7" s="158"/>
      <c r="K7" s="158"/>
      <c r="L7" s="158"/>
      <c r="M7" s="158"/>
      <c r="N7" s="160"/>
      <c r="O7" s="25"/>
      <c r="P7" s="158"/>
      <c r="Q7" s="158"/>
      <c r="R7" s="158"/>
      <c r="S7" s="158"/>
      <c r="T7" s="158"/>
      <c r="U7" s="159"/>
      <c r="V7" s="5"/>
      <c r="W7" s="127"/>
      <c r="X7" s="127"/>
      <c r="Y7" s="127"/>
      <c r="Z7" s="127"/>
      <c r="AA7" s="127"/>
      <c r="AB7" s="160"/>
      <c r="AC7" s="5"/>
      <c r="AD7" s="127"/>
      <c r="AE7" s="127"/>
      <c r="AF7" s="127"/>
      <c r="AG7" s="127"/>
      <c r="AH7" s="127"/>
      <c r="AI7" s="160"/>
    </row>
    <row r="8" spans="1:35" ht="15" customHeight="1" x14ac:dyDescent="0.25">
      <c r="A8" s="23"/>
      <c r="B8" s="158"/>
      <c r="C8" s="158"/>
      <c r="D8" s="158"/>
      <c r="E8" s="158"/>
      <c r="F8" s="158"/>
      <c r="G8" s="26"/>
      <c r="H8" s="27"/>
      <c r="I8" s="158"/>
      <c r="J8" s="158"/>
      <c r="K8" s="158"/>
      <c r="L8" s="158"/>
      <c r="M8" s="158"/>
      <c r="N8" s="160"/>
      <c r="O8" s="5"/>
      <c r="P8" s="158"/>
      <c r="Q8" s="158"/>
      <c r="R8" s="158"/>
      <c r="S8" s="158"/>
      <c r="T8" s="158"/>
      <c r="U8" s="159"/>
      <c r="V8" s="27"/>
      <c r="W8" s="127"/>
      <c r="X8" s="127"/>
      <c r="Y8" s="127"/>
      <c r="Z8" s="127"/>
      <c r="AA8" s="127"/>
      <c r="AB8" s="160"/>
      <c r="AC8" s="27"/>
      <c r="AD8" s="127"/>
      <c r="AE8" s="127"/>
      <c r="AF8" s="127"/>
      <c r="AG8" s="127"/>
      <c r="AH8" s="127"/>
      <c r="AI8" s="160"/>
    </row>
    <row r="9" spans="1:35" ht="5.0999999999999996" customHeight="1" x14ac:dyDescent="0.25">
      <c r="A9" s="23"/>
      <c r="B9" s="24"/>
      <c r="C9" s="24"/>
      <c r="D9" s="24"/>
      <c r="E9" s="24"/>
      <c r="F9" s="24"/>
      <c r="G9" s="26"/>
      <c r="H9" s="5"/>
      <c r="I9" s="18"/>
      <c r="J9" s="18"/>
      <c r="K9" s="18"/>
      <c r="L9" s="18"/>
      <c r="M9" s="18"/>
      <c r="N9" s="160"/>
      <c r="O9" s="27"/>
      <c r="P9" s="58"/>
      <c r="Q9" s="58"/>
      <c r="R9" s="58"/>
      <c r="S9" s="58"/>
      <c r="T9" s="58"/>
      <c r="U9" s="14"/>
      <c r="V9" s="5"/>
      <c r="W9" s="18"/>
      <c r="X9" s="18"/>
      <c r="Y9" s="18"/>
      <c r="Z9" s="18"/>
      <c r="AA9" s="18"/>
      <c r="AB9" s="160"/>
      <c r="AC9" s="5"/>
      <c r="AD9" s="18"/>
      <c r="AE9" s="18"/>
      <c r="AF9" s="18"/>
      <c r="AG9" s="18"/>
      <c r="AH9" s="18"/>
      <c r="AI9" s="160"/>
    </row>
    <row r="10" spans="1:35" ht="15" customHeight="1" x14ac:dyDescent="0.25">
      <c r="A10" s="23"/>
      <c r="B10" s="59" t="s">
        <v>41</v>
      </c>
      <c r="C10" s="59"/>
      <c r="D10" s="59"/>
      <c r="E10" s="60"/>
      <c r="F10" s="57">
        <f>'Monatliche Einnahmen &amp; Ausgaben'!F22</f>
        <v>0</v>
      </c>
      <c r="G10" s="26"/>
      <c r="H10" s="27"/>
      <c r="I10" s="61" t="s">
        <v>14</v>
      </c>
      <c r="J10" s="151" t="s">
        <v>27</v>
      </c>
      <c r="K10" s="151"/>
      <c r="L10" s="151"/>
      <c r="M10" s="61" t="s">
        <v>14</v>
      </c>
      <c r="N10" s="32"/>
      <c r="O10" s="5"/>
      <c r="P10" s="61" t="s">
        <v>14</v>
      </c>
      <c r="Q10" s="61" t="s">
        <v>27</v>
      </c>
      <c r="R10" s="61"/>
      <c r="S10" s="61"/>
      <c r="T10" s="61" t="s">
        <v>14</v>
      </c>
      <c r="U10" s="31"/>
      <c r="V10" s="27"/>
      <c r="W10" s="61" t="s">
        <v>14</v>
      </c>
      <c r="X10" s="151" t="s">
        <v>27</v>
      </c>
      <c r="Y10" s="151"/>
      <c r="Z10" s="151"/>
      <c r="AA10" s="61" t="s">
        <v>14</v>
      </c>
      <c r="AB10" s="32"/>
      <c r="AC10" s="27"/>
      <c r="AD10" s="61" t="s">
        <v>14</v>
      </c>
      <c r="AE10" s="151" t="s">
        <v>27</v>
      </c>
      <c r="AF10" s="151"/>
      <c r="AG10" s="151"/>
      <c r="AH10" s="61" t="s">
        <v>14</v>
      </c>
      <c r="AI10" s="32"/>
    </row>
    <row r="11" spans="1:35" ht="5.0999999999999996" customHeight="1" x14ac:dyDescent="0.25">
      <c r="A11" s="23"/>
      <c r="B11" s="28"/>
      <c r="C11" s="28"/>
      <c r="D11" s="28"/>
      <c r="E11" s="29"/>
      <c r="F11" s="30"/>
      <c r="G11" s="26"/>
      <c r="H11" s="5"/>
      <c r="I11" s="28"/>
      <c r="J11" s="28"/>
      <c r="K11" s="28"/>
      <c r="L11" s="29"/>
      <c r="M11" s="30"/>
      <c r="N11" s="31"/>
      <c r="O11" s="27"/>
      <c r="P11" s="28"/>
      <c r="Q11" s="28"/>
      <c r="R11" s="28"/>
      <c r="S11" s="29"/>
      <c r="T11" s="30"/>
      <c r="U11" s="32"/>
      <c r="V11" s="5"/>
      <c r="W11" s="28"/>
      <c r="X11" s="28"/>
      <c r="Y11" s="28"/>
      <c r="Z11" s="29"/>
      <c r="AA11" s="30"/>
      <c r="AB11" s="31"/>
      <c r="AC11" s="5"/>
      <c r="AD11" s="28"/>
      <c r="AE11" s="28"/>
      <c r="AF11" s="28"/>
      <c r="AG11" s="29"/>
      <c r="AH11" s="30"/>
      <c r="AI11" s="31"/>
    </row>
    <row r="12" spans="1:35" ht="15" customHeight="1" x14ac:dyDescent="0.25">
      <c r="A12" s="23"/>
      <c r="B12" s="62" t="s">
        <v>13</v>
      </c>
      <c r="C12" s="62"/>
      <c r="D12" s="62"/>
      <c r="E12" s="62"/>
      <c r="F12" s="63"/>
      <c r="G12" s="47"/>
      <c r="H12" s="27"/>
      <c r="I12" s="33"/>
      <c r="J12" s="144" t="s">
        <v>4</v>
      </c>
      <c r="K12" s="145"/>
      <c r="L12" s="146"/>
      <c r="M12" s="34"/>
      <c r="N12" s="47" t="s">
        <v>37</v>
      </c>
      <c r="O12" s="5"/>
      <c r="P12" s="33"/>
      <c r="Q12" s="144" t="s">
        <v>4</v>
      </c>
      <c r="R12" s="145"/>
      <c r="S12" s="146"/>
      <c r="T12" s="34"/>
      <c r="U12" s="47" t="s">
        <v>37</v>
      </c>
      <c r="V12" s="27"/>
      <c r="W12" s="33"/>
      <c r="X12" s="144" t="s">
        <v>4</v>
      </c>
      <c r="Y12" s="145"/>
      <c r="Z12" s="146"/>
      <c r="AA12" s="34"/>
      <c r="AB12" s="47" t="s">
        <v>37</v>
      </c>
      <c r="AC12" s="27"/>
      <c r="AD12" s="33"/>
      <c r="AE12" s="144" t="s">
        <v>4</v>
      </c>
      <c r="AF12" s="145"/>
      <c r="AG12" s="146"/>
      <c r="AH12" s="34"/>
      <c r="AI12" s="47" t="s">
        <v>37</v>
      </c>
    </row>
    <row r="13" spans="1:35" ht="5.0999999999999996" customHeight="1" x14ac:dyDescent="0.25">
      <c r="A13" s="23"/>
      <c r="B13" s="28"/>
      <c r="C13" s="28"/>
      <c r="D13" s="28"/>
      <c r="E13" s="29"/>
      <c r="F13" s="30"/>
      <c r="G13" s="26"/>
      <c r="H13" s="5"/>
      <c r="I13" s="42"/>
      <c r="J13" s="28"/>
      <c r="K13" s="28"/>
      <c r="L13" s="29"/>
      <c r="M13" s="41"/>
      <c r="N13" s="31"/>
      <c r="O13" s="27"/>
      <c r="P13" s="42"/>
      <c r="Q13" s="28"/>
      <c r="R13" s="28"/>
      <c r="S13" s="29"/>
      <c r="T13" s="41"/>
      <c r="U13" s="31"/>
      <c r="V13" s="5"/>
      <c r="W13" s="42"/>
      <c r="X13" s="28"/>
      <c r="Y13" s="28"/>
      <c r="Z13" s="29"/>
      <c r="AA13" s="41"/>
      <c r="AB13" s="31"/>
      <c r="AC13" s="5"/>
      <c r="AD13" s="42"/>
      <c r="AE13" s="28"/>
      <c r="AF13" s="28"/>
      <c r="AG13" s="29"/>
      <c r="AH13" s="41"/>
      <c r="AI13" s="31"/>
    </row>
    <row r="14" spans="1:35" ht="15" customHeight="1" x14ac:dyDescent="0.25">
      <c r="A14" s="23"/>
      <c r="B14" s="147" t="s">
        <v>4</v>
      </c>
      <c r="C14" s="147"/>
      <c r="D14" s="147"/>
      <c r="E14" s="148"/>
      <c r="F14" s="34"/>
      <c r="G14" s="47" t="s">
        <v>37</v>
      </c>
      <c r="H14" s="27"/>
      <c r="I14" s="33"/>
      <c r="J14" s="144" t="s">
        <v>4</v>
      </c>
      <c r="K14" s="145"/>
      <c r="L14" s="146"/>
      <c r="M14" s="34"/>
      <c r="N14" s="47" t="s">
        <v>37</v>
      </c>
      <c r="O14" s="5"/>
      <c r="P14" s="33"/>
      <c r="Q14" s="144" t="s">
        <v>4</v>
      </c>
      <c r="R14" s="145"/>
      <c r="S14" s="146"/>
      <c r="T14" s="34"/>
      <c r="U14" s="47" t="s">
        <v>37</v>
      </c>
      <c r="V14" s="27"/>
      <c r="W14" s="33"/>
      <c r="X14" s="144" t="s">
        <v>4</v>
      </c>
      <c r="Y14" s="145"/>
      <c r="Z14" s="146"/>
      <c r="AA14" s="34"/>
      <c r="AB14" s="47" t="s">
        <v>37</v>
      </c>
      <c r="AC14" s="27"/>
      <c r="AD14" s="33"/>
      <c r="AE14" s="144" t="s">
        <v>4</v>
      </c>
      <c r="AF14" s="145"/>
      <c r="AG14" s="146"/>
      <c r="AH14" s="34"/>
      <c r="AI14" s="47" t="s">
        <v>37</v>
      </c>
    </row>
    <row r="15" spans="1:35" ht="5.0999999999999996" customHeight="1" x14ac:dyDescent="0.25">
      <c r="A15" s="23"/>
      <c r="B15" s="28"/>
      <c r="C15" s="28"/>
      <c r="D15" s="28"/>
      <c r="E15" s="29"/>
      <c r="F15" s="30"/>
      <c r="G15" s="32"/>
      <c r="H15" s="5"/>
      <c r="I15" s="42"/>
      <c r="J15" s="28"/>
      <c r="K15" s="28"/>
      <c r="L15" s="29"/>
      <c r="M15" s="41"/>
      <c r="N15" s="32"/>
      <c r="O15" s="27"/>
      <c r="P15" s="42"/>
      <c r="Q15" s="28"/>
      <c r="R15" s="28"/>
      <c r="S15" s="29"/>
      <c r="T15" s="41"/>
      <c r="U15" s="32"/>
      <c r="V15" s="5"/>
      <c r="W15" s="42"/>
      <c r="X15" s="28"/>
      <c r="Y15" s="28"/>
      <c r="Z15" s="29"/>
      <c r="AA15" s="41"/>
      <c r="AB15" s="32"/>
      <c r="AC15" s="5"/>
      <c r="AD15" s="42"/>
      <c r="AE15" s="28"/>
      <c r="AF15" s="28"/>
      <c r="AG15" s="29"/>
      <c r="AH15" s="41"/>
      <c r="AI15" s="32"/>
    </row>
    <row r="16" spans="1:35" ht="15" customHeight="1" x14ac:dyDescent="0.25">
      <c r="A16" s="23"/>
      <c r="B16" s="147" t="s">
        <v>4</v>
      </c>
      <c r="C16" s="147"/>
      <c r="D16" s="147"/>
      <c r="E16" s="148"/>
      <c r="F16" s="34"/>
      <c r="G16" s="47" t="s">
        <v>37</v>
      </c>
      <c r="H16" s="23"/>
      <c r="I16" s="33"/>
      <c r="J16" s="144" t="s">
        <v>4</v>
      </c>
      <c r="K16" s="145"/>
      <c r="L16" s="146"/>
      <c r="M16" s="34"/>
      <c r="N16" s="47" t="s">
        <v>37</v>
      </c>
      <c r="O16" s="5"/>
      <c r="P16" s="33"/>
      <c r="Q16" s="144" t="s">
        <v>4</v>
      </c>
      <c r="R16" s="145"/>
      <c r="S16" s="146"/>
      <c r="T16" s="34"/>
      <c r="U16" s="47" t="s">
        <v>37</v>
      </c>
      <c r="V16" s="23"/>
      <c r="W16" s="33"/>
      <c r="X16" s="144" t="s">
        <v>4</v>
      </c>
      <c r="Y16" s="145"/>
      <c r="Z16" s="146"/>
      <c r="AA16" s="34"/>
      <c r="AB16" s="47" t="s">
        <v>37</v>
      </c>
      <c r="AC16" s="23"/>
      <c r="AD16" s="33"/>
      <c r="AE16" s="144" t="s">
        <v>4</v>
      </c>
      <c r="AF16" s="145"/>
      <c r="AG16" s="146"/>
      <c r="AH16" s="34"/>
      <c r="AI16" s="47" t="s">
        <v>37</v>
      </c>
    </row>
    <row r="17" spans="1:35" ht="5.0999999999999996" customHeight="1" x14ac:dyDescent="0.25">
      <c r="A17" s="23"/>
      <c r="B17" s="28"/>
      <c r="C17" s="28"/>
      <c r="D17" s="28"/>
      <c r="E17" s="28"/>
      <c r="F17" s="30"/>
      <c r="G17" s="26"/>
      <c r="H17" s="23"/>
      <c r="I17" s="24"/>
      <c r="J17" s="24"/>
      <c r="K17" s="24"/>
      <c r="L17" s="24"/>
      <c r="M17" s="24"/>
      <c r="N17" s="26"/>
      <c r="O17" s="27"/>
      <c r="P17" s="42"/>
      <c r="Q17" s="28"/>
      <c r="R17" s="28"/>
      <c r="S17" s="29"/>
      <c r="T17" s="41"/>
      <c r="U17" s="26"/>
      <c r="V17" s="23"/>
      <c r="W17" s="42"/>
      <c r="X17" s="28"/>
      <c r="Y17" s="28"/>
      <c r="Z17" s="29"/>
      <c r="AA17" s="41"/>
      <c r="AB17" s="26"/>
      <c r="AC17" s="23"/>
      <c r="AD17" s="24"/>
      <c r="AE17" s="24"/>
      <c r="AF17" s="24"/>
      <c r="AG17" s="24"/>
      <c r="AH17" s="24"/>
      <c r="AI17" s="26"/>
    </row>
    <row r="18" spans="1:35" ht="15" customHeight="1" x14ac:dyDescent="0.25">
      <c r="A18" s="5"/>
      <c r="B18" s="149" t="s">
        <v>42</v>
      </c>
      <c r="C18" s="149"/>
      <c r="D18" s="149"/>
      <c r="E18" s="150"/>
      <c r="F18" s="57">
        <f>'Monatliche Einnahmen &amp; Ausgaben'!F59</f>
        <v>0</v>
      </c>
      <c r="G18" s="47"/>
      <c r="H18" s="23"/>
      <c r="I18" s="33"/>
      <c r="J18" s="144" t="s">
        <v>4</v>
      </c>
      <c r="K18" s="145"/>
      <c r="L18" s="146"/>
      <c r="M18" s="34"/>
      <c r="N18" s="47" t="s">
        <v>37</v>
      </c>
      <c r="O18" s="5"/>
      <c r="P18" s="33"/>
      <c r="Q18" s="144" t="s">
        <v>4</v>
      </c>
      <c r="R18" s="145"/>
      <c r="S18" s="146"/>
      <c r="T18" s="34"/>
      <c r="U18" s="47" t="s">
        <v>37</v>
      </c>
      <c r="V18" s="23"/>
      <c r="W18" s="33"/>
      <c r="X18" s="144" t="s">
        <v>4</v>
      </c>
      <c r="Y18" s="145"/>
      <c r="Z18" s="146"/>
      <c r="AA18" s="34"/>
      <c r="AB18" s="47" t="s">
        <v>37</v>
      </c>
      <c r="AC18" s="23"/>
      <c r="AD18" s="33"/>
      <c r="AE18" s="144" t="s">
        <v>4</v>
      </c>
      <c r="AF18" s="145"/>
      <c r="AG18" s="146"/>
      <c r="AH18" s="34"/>
      <c r="AI18" s="47" t="s">
        <v>37</v>
      </c>
    </row>
    <row r="19" spans="1:35" ht="5.0999999999999996" customHeight="1" x14ac:dyDescent="0.25">
      <c r="A19" s="27"/>
      <c r="B19" s="28"/>
      <c r="C19" s="28"/>
      <c r="D19" s="28"/>
      <c r="E19" s="29"/>
      <c r="F19" s="30"/>
      <c r="G19" s="32"/>
      <c r="H19" s="23"/>
      <c r="I19" s="42"/>
      <c r="J19" s="28"/>
      <c r="K19" s="28"/>
      <c r="L19" s="29"/>
      <c r="M19" s="41"/>
      <c r="N19" s="26"/>
      <c r="O19" s="27"/>
      <c r="P19" s="42"/>
      <c r="Q19" s="28"/>
      <c r="R19" s="28"/>
      <c r="S19" s="29"/>
      <c r="T19" s="41"/>
      <c r="U19" s="26"/>
      <c r="V19" s="23"/>
      <c r="W19" s="28"/>
      <c r="X19" s="28"/>
      <c r="Y19" s="28"/>
      <c r="Z19" s="29"/>
      <c r="AA19" s="41"/>
      <c r="AB19" s="26"/>
      <c r="AC19" s="23"/>
      <c r="AD19" s="42"/>
      <c r="AE19" s="28"/>
      <c r="AF19" s="28"/>
      <c r="AG19" s="29"/>
      <c r="AH19" s="41"/>
      <c r="AI19" s="26"/>
    </row>
    <row r="20" spans="1:35" ht="15" customHeight="1" x14ac:dyDescent="0.25">
      <c r="A20" s="5"/>
      <c r="B20" s="149" t="s">
        <v>47</v>
      </c>
      <c r="C20" s="149"/>
      <c r="D20" s="149"/>
      <c r="E20" s="150"/>
      <c r="F20" s="57">
        <f>'Monatliche Einnahmen &amp; Ausgaben'!F72</f>
        <v>0</v>
      </c>
      <c r="G20" s="47"/>
      <c r="H20" s="23"/>
      <c r="I20" s="33"/>
      <c r="J20" s="144" t="s">
        <v>4</v>
      </c>
      <c r="K20" s="145"/>
      <c r="L20" s="146"/>
      <c r="M20" s="34"/>
      <c r="N20" s="47" t="s">
        <v>37</v>
      </c>
      <c r="O20" s="5"/>
      <c r="P20" s="33"/>
      <c r="Q20" s="144" t="s">
        <v>4</v>
      </c>
      <c r="R20" s="145"/>
      <c r="S20" s="146"/>
      <c r="T20" s="34"/>
      <c r="U20" s="47" t="s">
        <v>37</v>
      </c>
      <c r="V20" s="23"/>
      <c r="W20" s="33"/>
      <c r="X20" s="144" t="s">
        <v>4</v>
      </c>
      <c r="Y20" s="145"/>
      <c r="Z20" s="146"/>
      <c r="AA20" s="34"/>
      <c r="AB20" s="47" t="s">
        <v>37</v>
      </c>
      <c r="AC20" s="23"/>
      <c r="AD20" s="33"/>
      <c r="AE20" s="144" t="s">
        <v>4</v>
      </c>
      <c r="AF20" s="145"/>
      <c r="AG20" s="146"/>
      <c r="AH20" s="34"/>
      <c r="AI20" s="47" t="s">
        <v>37</v>
      </c>
    </row>
    <row r="21" spans="1:35" s="38" customFormat="1" ht="5.0999999999999996" customHeight="1" x14ac:dyDescent="0.25">
      <c r="A21" s="27"/>
      <c r="B21" s="28"/>
      <c r="C21" s="28"/>
      <c r="D21" s="28"/>
      <c r="E21" s="28"/>
      <c r="F21" s="30"/>
      <c r="G21" s="26"/>
      <c r="H21" s="25"/>
      <c r="I21" s="42"/>
      <c r="J21" s="28"/>
      <c r="K21" s="28"/>
      <c r="L21" s="29"/>
      <c r="M21" s="41"/>
      <c r="N21" s="44"/>
      <c r="O21" s="27"/>
      <c r="P21" s="42"/>
      <c r="Q21" s="28"/>
      <c r="R21" s="28"/>
      <c r="S21" s="29"/>
      <c r="T21" s="41"/>
      <c r="U21" s="44"/>
      <c r="V21" s="155"/>
      <c r="W21" s="28"/>
      <c r="X21" s="28"/>
      <c r="Y21" s="28"/>
      <c r="Z21" s="29"/>
      <c r="AA21" s="30"/>
      <c r="AB21" s="44"/>
      <c r="AC21" s="25"/>
      <c r="AD21" s="42"/>
      <c r="AE21" s="28"/>
      <c r="AF21" s="28"/>
      <c r="AG21" s="29"/>
      <c r="AH21" s="41"/>
      <c r="AI21" s="44"/>
    </row>
    <row r="22" spans="1:35" ht="15" customHeight="1" x14ac:dyDescent="0.25">
      <c r="A22" s="5"/>
      <c r="B22" s="62" t="s">
        <v>48</v>
      </c>
      <c r="C22" s="62"/>
      <c r="D22" s="62"/>
      <c r="E22" s="62"/>
      <c r="F22" s="63"/>
      <c r="G22" s="47"/>
      <c r="H22" s="23"/>
      <c r="I22" s="33"/>
      <c r="J22" s="144" t="s">
        <v>4</v>
      </c>
      <c r="K22" s="145"/>
      <c r="L22" s="146"/>
      <c r="M22" s="34"/>
      <c r="N22" s="47" t="s">
        <v>37</v>
      </c>
      <c r="O22" s="5"/>
      <c r="P22" s="33"/>
      <c r="Q22" s="144" t="s">
        <v>4</v>
      </c>
      <c r="R22" s="145"/>
      <c r="S22" s="146"/>
      <c r="T22" s="34"/>
      <c r="U22" s="47" t="s">
        <v>37</v>
      </c>
      <c r="V22" s="155"/>
      <c r="W22" s="33"/>
      <c r="X22" s="144" t="s">
        <v>4</v>
      </c>
      <c r="Y22" s="145"/>
      <c r="Z22" s="146"/>
      <c r="AA22" s="34"/>
      <c r="AB22" s="47" t="s">
        <v>37</v>
      </c>
      <c r="AC22" s="23"/>
      <c r="AD22" s="33"/>
      <c r="AE22" s="144" t="s">
        <v>4</v>
      </c>
      <c r="AF22" s="145"/>
      <c r="AG22" s="146"/>
      <c r="AH22" s="34"/>
      <c r="AI22" s="47" t="s">
        <v>37</v>
      </c>
    </row>
    <row r="23" spans="1:35" ht="5.0999999999999996" customHeight="1" x14ac:dyDescent="0.25">
      <c r="A23" s="27"/>
      <c r="B23" s="28"/>
      <c r="C23" s="28"/>
      <c r="D23" s="28"/>
      <c r="E23" s="29"/>
      <c r="F23" s="30"/>
      <c r="G23" s="32"/>
      <c r="H23" s="23"/>
      <c r="I23" s="42"/>
      <c r="J23" s="28"/>
      <c r="K23" s="28"/>
      <c r="L23" s="29"/>
      <c r="M23" s="41"/>
      <c r="N23" s="26"/>
      <c r="O23" s="27"/>
      <c r="P23" s="42"/>
      <c r="Q23" s="28"/>
      <c r="R23" s="28"/>
      <c r="S23" s="29"/>
      <c r="T23" s="41"/>
      <c r="U23" s="26"/>
      <c r="V23" s="23"/>
      <c r="W23" s="28"/>
      <c r="X23" s="28"/>
      <c r="Y23" s="28"/>
      <c r="Z23" s="29"/>
      <c r="AA23" s="30"/>
      <c r="AB23" s="26"/>
      <c r="AC23" s="23"/>
      <c r="AD23" s="42"/>
      <c r="AE23" s="28"/>
      <c r="AF23" s="28"/>
      <c r="AG23" s="29"/>
      <c r="AH23" s="41"/>
      <c r="AI23" s="26"/>
    </row>
    <row r="24" spans="1:35" ht="15" customHeight="1" x14ac:dyDescent="0.25">
      <c r="A24" s="5"/>
      <c r="B24" s="147" t="s">
        <v>4</v>
      </c>
      <c r="C24" s="147"/>
      <c r="D24" s="147"/>
      <c r="E24" s="148"/>
      <c r="F24" s="34"/>
      <c r="G24" s="47" t="s">
        <v>37</v>
      </c>
      <c r="H24" s="23"/>
      <c r="I24" s="33"/>
      <c r="J24" s="144" t="s">
        <v>4</v>
      </c>
      <c r="K24" s="145"/>
      <c r="L24" s="146"/>
      <c r="M24" s="34"/>
      <c r="N24" s="47" t="s">
        <v>37</v>
      </c>
      <c r="O24" s="5"/>
      <c r="P24" s="33"/>
      <c r="Q24" s="144" t="s">
        <v>4</v>
      </c>
      <c r="R24" s="145"/>
      <c r="S24" s="146"/>
      <c r="T24" s="34"/>
      <c r="U24" s="47" t="s">
        <v>37</v>
      </c>
      <c r="V24" s="25"/>
      <c r="W24" s="33"/>
      <c r="X24" s="144" t="s">
        <v>4</v>
      </c>
      <c r="Y24" s="145"/>
      <c r="Z24" s="146"/>
      <c r="AA24" s="34"/>
      <c r="AB24" s="47" t="s">
        <v>37</v>
      </c>
      <c r="AC24" s="23"/>
      <c r="AD24" s="33"/>
      <c r="AE24" s="144" t="s">
        <v>4</v>
      </c>
      <c r="AF24" s="145"/>
      <c r="AG24" s="146"/>
      <c r="AH24" s="34"/>
      <c r="AI24" s="47" t="s">
        <v>37</v>
      </c>
    </row>
    <row r="25" spans="1:35" ht="5.0999999999999996" customHeight="1" x14ac:dyDescent="0.25">
      <c r="A25" s="27"/>
      <c r="B25" s="28"/>
      <c r="C25" s="28"/>
      <c r="D25" s="28"/>
      <c r="E25" s="29"/>
      <c r="F25" s="30"/>
      <c r="G25" s="26"/>
      <c r="H25" s="23"/>
      <c r="I25" s="42"/>
      <c r="J25" s="28"/>
      <c r="K25" s="28"/>
      <c r="L25" s="29"/>
      <c r="M25" s="41"/>
      <c r="N25" s="26"/>
      <c r="O25" s="27"/>
      <c r="P25" s="42"/>
      <c r="Q25" s="28"/>
      <c r="R25" s="28"/>
      <c r="S25" s="29"/>
      <c r="T25" s="41"/>
      <c r="U25" s="26"/>
      <c r="V25" s="25"/>
      <c r="W25" s="28"/>
      <c r="X25" s="28"/>
      <c r="Y25" s="28"/>
      <c r="Z25" s="29"/>
      <c r="AA25" s="30"/>
      <c r="AB25" s="26"/>
      <c r="AC25" s="23"/>
      <c r="AD25" s="42"/>
      <c r="AE25" s="28"/>
      <c r="AF25" s="28"/>
      <c r="AG25" s="29"/>
      <c r="AH25" s="41"/>
      <c r="AI25" s="26"/>
    </row>
    <row r="26" spans="1:35" ht="15" customHeight="1" x14ac:dyDescent="0.25">
      <c r="A26" s="45"/>
      <c r="B26" s="147" t="s">
        <v>4</v>
      </c>
      <c r="C26" s="147"/>
      <c r="D26" s="147"/>
      <c r="E26" s="148"/>
      <c r="F26" s="34"/>
      <c r="G26" s="47" t="s">
        <v>37</v>
      </c>
      <c r="H26" s="23"/>
      <c r="I26" s="33"/>
      <c r="J26" s="144" t="s">
        <v>4</v>
      </c>
      <c r="K26" s="145"/>
      <c r="L26" s="146"/>
      <c r="M26" s="34"/>
      <c r="N26" s="47" t="s">
        <v>37</v>
      </c>
      <c r="O26" s="5"/>
      <c r="P26" s="33"/>
      <c r="Q26" s="144" t="s">
        <v>4</v>
      </c>
      <c r="R26" s="145"/>
      <c r="S26" s="146"/>
      <c r="T26" s="34"/>
      <c r="U26" s="47" t="s">
        <v>37</v>
      </c>
      <c r="V26" s="25"/>
      <c r="W26" s="33"/>
      <c r="X26" s="144" t="s">
        <v>4</v>
      </c>
      <c r="Y26" s="145"/>
      <c r="Z26" s="146"/>
      <c r="AA26" s="34"/>
      <c r="AB26" s="47" t="s">
        <v>37</v>
      </c>
      <c r="AC26" s="23"/>
      <c r="AD26" s="33"/>
      <c r="AE26" s="144" t="s">
        <v>4</v>
      </c>
      <c r="AF26" s="145"/>
      <c r="AG26" s="146"/>
      <c r="AH26" s="34"/>
      <c r="AI26" s="47" t="s">
        <v>37</v>
      </c>
    </row>
    <row r="27" spans="1:35" s="38" customFormat="1" ht="5.0999999999999996" customHeight="1" thickBot="1" x14ac:dyDescent="0.3">
      <c r="A27" s="27"/>
      <c r="B27" s="28"/>
      <c r="C27" s="28"/>
      <c r="D27" s="28"/>
      <c r="E27" s="28"/>
      <c r="F27" s="30"/>
      <c r="G27" s="32"/>
      <c r="H27" s="25"/>
      <c r="I27" s="42"/>
      <c r="J27" s="28"/>
      <c r="K27" s="28"/>
      <c r="L27" s="29"/>
      <c r="M27" s="41"/>
      <c r="N27" s="44"/>
      <c r="O27" s="27"/>
      <c r="P27" s="42"/>
      <c r="Q27" s="28"/>
      <c r="R27" s="28"/>
      <c r="S27" s="29"/>
      <c r="T27" s="41"/>
      <c r="U27" s="31"/>
      <c r="V27" s="25"/>
      <c r="W27" s="18"/>
      <c r="X27" s="18"/>
      <c r="Y27" s="18"/>
      <c r="Z27" s="18"/>
      <c r="AA27" s="18"/>
      <c r="AB27" s="44"/>
      <c r="AC27" s="25"/>
      <c r="AD27" s="42"/>
      <c r="AE27" s="28"/>
      <c r="AF27" s="28"/>
      <c r="AG27" s="29"/>
      <c r="AH27" s="41"/>
      <c r="AI27" s="44"/>
    </row>
    <row r="28" spans="1:35" ht="15" customHeight="1" thickBot="1" x14ac:dyDescent="0.3">
      <c r="A28" s="45"/>
      <c r="B28" s="184" t="s">
        <v>66</v>
      </c>
      <c r="C28" s="185"/>
      <c r="D28" s="185"/>
      <c r="E28" s="186"/>
      <c r="F28" s="40">
        <f>F10+F14+F16-F18-F20-F24-F26</f>
        <v>0</v>
      </c>
      <c r="G28" s="47"/>
      <c r="H28" s="23"/>
      <c r="I28" s="33"/>
      <c r="J28" s="144" t="s">
        <v>4</v>
      </c>
      <c r="K28" s="145"/>
      <c r="L28" s="146"/>
      <c r="M28" s="34"/>
      <c r="N28" s="47" t="s">
        <v>37</v>
      </c>
      <c r="O28" s="5"/>
      <c r="P28" s="33"/>
      <c r="Q28" s="144" t="s">
        <v>4</v>
      </c>
      <c r="R28" s="145"/>
      <c r="S28" s="146"/>
      <c r="T28" s="34"/>
      <c r="U28" s="47" t="s">
        <v>37</v>
      </c>
      <c r="V28" s="5"/>
      <c r="W28" s="33"/>
      <c r="X28" s="144" t="s">
        <v>4</v>
      </c>
      <c r="Y28" s="145"/>
      <c r="Z28" s="146"/>
      <c r="AA28" s="34"/>
      <c r="AB28" s="47" t="s">
        <v>37</v>
      </c>
      <c r="AC28" s="23"/>
      <c r="AD28" s="33"/>
      <c r="AE28" s="144" t="s">
        <v>4</v>
      </c>
      <c r="AF28" s="145"/>
      <c r="AG28" s="146"/>
      <c r="AH28" s="34"/>
      <c r="AI28" s="47" t="s">
        <v>37</v>
      </c>
    </row>
    <row r="29" spans="1:35" ht="5.0999999999999996" customHeight="1" thickBot="1" x14ac:dyDescent="0.3">
      <c r="A29" s="23"/>
      <c r="B29" s="28"/>
      <c r="C29" s="28"/>
      <c r="D29" s="28"/>
      <c r="E29" s="28"/>
      <c r="F29" s="175" t="s">
        <v>46</v>
      </c>
      <c r="G29" s="26"/>
      <c r="H29" s="23"/>
      <c r="I29" s="42"/>
      <c r="J29" s="28"/>
      <c r="K29" s="28"/>
      <c r="L29" s="29"/>
      <c r="M29" s="41"/>
      <c r="N29" s="26"/>
      <c r="O29" s="27"/>
      <c r="P29" s="42"/>
      <c r="Q29" s="28"/>
      <c r="R29" s="28"/>
      <c r="S29" s="29"/>
      <c r="T29" s="41"/>
      <c r="U29" s="32"/>
      <c r="V29" s="27"/>
      <c r="W29" s="28"/>
      <c r="X29" s="28"/>
      <c r="Y29" s="28"/>
      <c r="Z29" s="29"/>
      <c r="AA29" s="30"/>
      <c r="AB29" s="32"/>
      <c r="AC29" s="23"/>
      <c r="AD29" s="42"/>
      <c r="AE29" s="28"/>
      <c r="AF29" s="28"/>
      <c r="AG29" s="29"/>
      <c r="AH29" s="41"/>
      <c r="AI29" s="26"/>
    </row>
    <row r="30" spans="1:35" ht="15" customHeight="1" thickBot="1" x14ac:dyDescent="0.3">
      <c r="A30" s="51"/>
      <c r="B30" s="24"/>
      <c r="C30" s="24"/>
      <c r="D30" s="24"/>
      <c r="E30" s="24"/>
      <c r="F30" s="176"/>
      <c r="G30" s="47"/>
      <c r="H30" s="23"/>
      <c r="I30" s="33"/>
      <c r="J30" s="144" t="s">
        <v>4</v>
      </c>
      <c r="K30" s="145"/>
      <c r="L30" s="146"/>
      <c r="M30" s="34"/>
      <c r="N30" s="47" t="s">
        <v>37</v>
      </c>
      <c r="O30" s="5"/>
      <c r="P30" s="33"/>
      <c r="Q30" s="144" t="s">
        <v>4</v>
      </c>
      <c r="R30" s="145"/>
      <c r="S30" s="146"/>
      <c r="T30" s="34"/>
      <c r="U30" s="47" t="s">
        <v>37</v>
      </c>
      <c r="V30" s="5"/>
      <c r="W30" s="18" t="s">
        <v>29</v>
      </c>
      <c r="X30" s="18"/>
      <c r="Y30" s="18"/>
      <c r="Z30" s="20"/>
      <c r="AA30" s="43" t="str">
        <f>IF(SUM(AA12:AA28)=0,"",SUM(AA12:AA28))</f>
        <v/>
      </c>
      <c r="AB30" s="31"/>
      <c r="AC30" s="23"/>
      <c r="AD30" s="33"/>
      <c r="AE30" s="144" t="s">
        <v>4</v>
      </c>
      <c r="AF30" s="145"/>
      <c r="AG30" s="146"/>
      <c r="AH30" s="34"/>
      <c r="AI30" s="47" t="s">
        <v>37</v>
      </c>
    </row>
    <row r="31" spans="1:35" ht="5.0999999999999996" customHeight="1" x14ac:dyDescent="0.25">
      <c r="A31" s="51"/>
      <c r="B31" s="52"/>
      <c r="C31" s="24"/>
      <c r="D31" s="24"/>
      <c r="E31" s="24"/>
      <c r="F31" s="177"/>
      <c r="G31" s="32"/>
      <c r="H31" s="23"/>
      <c r="I31" s="42"/>
      <c r="J31" s="28"/>
      <c r="K31" s="28"/>
      <c r="L31" s="29"/>
      <c r="M31" s="41"/>
      <c r="N31" s="26"/>
      <c r="O31" s="27"/>
      <c r="P31" s="42"/>
      <c r="Q31" s="28"/>
      <c r="R31" s="28"/>
      <c r="S31" s="29"/>
      <c r="T31" s="41"/>
      <c r="U31" s="26"/>
      <c r="V31" s="27"/>
      <c r="W31" s="42"/>
      <c r="X31" s="28"/>
      <c r="Y31" s="28"/>
      <c r="Z31" s="29"/>
      <c r="AA31" s="41"/>
      <c r="AB31" s="32"/>
      <c r="AC31" s="23"/>
      <c r="AD31" s="42"/>
      <c r="AE31" s="28"/>
      <c r="AF31" s="28"/>
      <c r="AG31" s="29"/>
      <c r="AH31" s="41"/>
      <c r="AI31" s="26"/>
    </row>
    <row r="32" spans="1:35" ht="15" customHeight="1" x14ac:dyDescent="0.25">
      <c r="A32" s="50"/>
      <c r="B32" s="161" t="s">
        <v>45</v>
      </c>
      <c r="C32" s="162"/>
      <c r="D32" s="162"/>
      <c r="E32" s="162"/>
      <c r="F32" s="163"/>
      <c r="G32" s="47"/>
      <c r="H32" s="23"/>
      <c r="I32" s="33"/>
      <c r="J32" s="144" t="s">
        <v>4</v>
      </c>
      <c r="K32" s="145"/>
      <c r="L32" s="146"/>
      <c r="M32" s="34"/>
      <c r="N32" s="47" t="s">
        <v>37</v>
      </c>
      <c r="O32" s="5"/>
      <c r="P32" s="33"/>
      <c r="Q32" s="144" t="s">
        <v>4</v>
      </c>
      <c r="R32" s="145"/>
      <c r="S32" s="146"/>
      <c r="T32" s="34"/>
      <c r="U32" s="47" t="s">
        <v>37</v>
      </c>
      <c r="V32" s="5"/>
      <c r="W32" s="64"/>
      <c r="X32" s="154"/>
      <c r="Y32" s="154"/>
      <c r="Z32" s="154"/>
      <c r="AA32" s="65"/>
      <c r="AB32" s="31"/>
      <c r="AC32" s="23"/>
      <c r="AD32" s="33"/>
      <c r="AE32" s="144" t="s">
        <v>4</v>
      </c>
      <c r="AF32" s="145"/>
      <c r="AG32" s="146"/>
      <c r="AH32" s="34"/>
      <c r="AI32" s="47" t="s">
        <v>37</v>
      </c>
    </row>
    <row r="33" spans="1:35" ht="5.0999999999999996" customHeight="1" x14ac:dyDescent="0.25">
      <c r="A33" s="23"/>
      <c r="B33" s="164"/>
      <c r="C33" s="165"/>
      <c r="D33" s="165"/>
      <c r="E33" s="165"/>
      <c r="F33" s="166"/>
      <c r="G33" s="26"/>
      <c r="H33" s="23"/>
      <c r="I33" s="42"/>
      <c r="J33" s="28"/>
      <c r="K33" s="28"/>
      <c r="L33" s="29"/>
      <c r="M33" s="41"/>
      <c r="N33" s="26"/>
      <c r="O33" s="27"/>
      <c r="P33" s="42"/>
      <c r="Q33" s="28"/>
      <c r="R33" s="28"/>
      <c r="S33" s="29"/>
      <c r="T33" s="41"/>
      <c r="U33" s="26"/>
      <c r="V33" s="27"/>
      <c r="W33" s="42"/>
      <c r="X33" s="28"/>
      <c r="Y33" s="28"/>
      <c r="Z33" s="29"/>
      <c r="AA33" s="41"/>
      <c r="AB33" s="32"/>
      <c r="AC33" s="23"/>
      <c r="AD33" s="42"/>
      <c r="AE33" s="28"/>
      <c r="AF33" s="28"/>
      <c r="AG33" s="29"/>
      <c r="AH33" s="41"/>
      <c r="AI33" s="26"/>
    </row>
    <row r="34" spans="1:35" ht="15" customHeight="1" x14ac:dyDescent="0.25">
      <c r="A34" s="48"/>
      <c r="B34" s="167"/>
      <c r="C34" s="168"/>
      <c r="D34" s="168"/>
      <c r="E34" s="168"/>
      <c r="F34" s="169"/>
      <c r="G34" s="49"/>
      <c r="H34" s="23"/>
      <c r="I34" s="33"/>
      <c r="J34" s="144" t="s">
        <v>4</v>
      </c>
      <c r="K34" s="145"/>
      <c r="L34" s="146"/>
      <c r="M34" s="34"/>
      <c r="N34" s="47" t="s">
        <v>37</v>
      </c>
      <c r="O34" s="5"/>
      <c r="P34" s="33"/>
      <c r="Q34" s="144" t="s">
        <v>4</v>
      </c>
      <c r="R34" s="145"/>
      <c r="S34" s="146"/>
      <c r="T34" s="34"/>
      <c r="U34" s="47" t="s">
        <v>37</v>
      </c>
      <c r="V34" s="5"/>
      <c r="W34" s="127" t="s">
        <v>58</v>
      </c>
      <c r="X34" s="127"/>
      <c r="Y34" s="127"/>
      <c r="Z34" s="127"/>
      <c r="AA34" s="127"/>
      <c r="AB34" s="159"/>
      <c r="AC34" s="23"/>
      <c r="AD34" s="33"/>
      <c r="AE34" s="144" t="s">
        <v>4</v>
      </c>
      <c r="AF34" s="145"/>
      <c r="AG34" s="146"/>
      <c r="AH34" s="34"/>
      <c r="AI34" s="47" t="s">
        <v>37</v>
      </c>
    </row>
    <row r="35" spans="1:35" ht="5.0999999999999996" customHeight="1" x14ac:dyDescent="0.25">
      <c r="A35" s="23"/>
      <c r="B35" s="28"/>
      <c r="C35" s="28"/>
      <c r="D35" s="28"/>
      <c r="E35" s="28"/>
      <c r="F35" s="30"/>
      <c r="G35" s="26"/>
      <c r="H35" s="23"/>
      <c r="I35" s="42"/>
      <c r="J35" s="28"/>
      <c r="K35" s="28"/>
      <c r="L35" s="29"/>
      <c r="M35" s="41"/>
      <c r="N35" s="26"/>
      <c r="O35" s="27"/>
      <c r="P35" s="42"/>
      <c r="Q35" s="28"/>
      <c r="R35" s="28"/>
      <c r="S35" s="29"/>
      <c r="T35" s="41"/>
      <c r="U35" s="44"/>
      <c r="V35" s="27"/>
      <c r="W35" s="127"/>
      <c r="X35" s="127"/>
      <c r="Y35" s="127"/>
      <c r="Z35" s="127"/>
      <c r="AA35" s="127"/>
      <c r="AB35" s="160"/>
      <c r="AC35" s="23"/>
      <c r="AD35" s="42"/>
      <c r="AE35" s="28"/>
      <c r="AF35" s="28"/>
      <c r="AG35" s="29"/>
      <c r="AH35" s="41"/>
      <c r="AI35" s="26"/>
    </row>
    <row r="36" spans="1:35" ht="15" customHeight="1" x14ac:dyDescent="0.25">
      <c r="A36" s="23"/>
      <c r="B36" s="58"/>
      <c r="C36" s="58"/>
      <c r="D36" s="58"/>
      <c r="E36" s="58"/>
      <c r="F36" s="58"/>
      <c r="G36" s="26"/>
      <c r="H36" s="23"/>
      <c r="I36" s="33"/>
      <c r="J36" s="144" t="s">
        <v>4</v>
      </c>
      <c r="K36" s="145"/>
      <c r="L36" s="146"/>
      <c r="M36" s="34"/>
      <c r="N36" s="47" t="s">
        <v>37</v>
      </c>
      <c r="O36" s="5"/>
      <c r="P36" s="33"/>
      <c r="Q36" s="144" t="s">
        <v>4</v>
      </c>
      <c r="R36" s="145"/>
      <c r="S36" s="146"/>
      <c r="T36" s="34"/>
      <c r="U36" s="47" t="s">
        <v>37</v>
      </c>
      <c r="V36" s="5"/>
      <c r="W36" s="127"/>
      <c r="X36" s="127"/>
      <c r="Y36" s="127"/>
      <c r="Z36" s="127"/>
      <c r="AA36" s="127"/>
      <c r="AB36" s="160"/>
      <c r="AC36" s="23"/>
      <c r="AD36" s="33"/>
      <c r="AE36" s="144" t="s">
        <v>4</v>
      </c>
      <c r="AF36" s="145"/>
      <c r="AG36" s="146"/>
      <c r="AH36" s="34"/>
      <c r="AI36" s="47" t="s">
        <v>37</v>
      </c>
    </row>
    <row r="37" spans="1:35" ht="5.0999999999999996" customHeight="1" x14ac:dyDescent="0.25">
      <c r="A37" s="23"/>
      <c r="B37" s="58"/>
      <c r="C37" s="58"/>
      <c r="D37" s="58"/>
      <c r="E37" s="58"/>
      <c r="F37" s="58"/>
      <c r="G37" s="26"/>
      <c r="H37" s="23"/>
      <c r="I37" s="42"/>
      <c r="J37" s="28"/>
      <c r="K37" s="28"/>
      <c r="L37" s="29"/>
      <c r="M37" s="41"/>
      <c r="N37" s="26"/>
      <c r="O37" s="27"/>
      <c r="P37" s="42"/>
      <c r="Q37" s="28"/>
      <c r="R37" s="28"/>
      <c r="S37" s="29"/>
      <c r="T37" s="41"/>
      <c r="U37" s="26"/>
      <c r="V37" s="27"/>
      <c r="W37" s="18"/>
      <c r="X37" s="18"/>
      <c r="Y37" s="18"/>
      <c r="Z37" s="18"/>
      <c r="AA37" s="18"/>
      <c r="AB37" s="160"/>
      <c r="AC37" s="23"/>
      <c r="AD37" s="42"/>
      <c r="AE37" s="28"/>
      <c r="AF37" s="28"/>
      <c r="AG37" s="29"/>
      <c r="AH37" s="41"/>
      <c r="AI37" s="26"/>
    </row>
    <row r="38" spans="1:35" ht="15" customHeight="1" x14ac:dyDescent="0.25">
      <c r="A38" s="23"/>
      <c r="B38" s="158" t="s">
        <v>49</v>
      </c>
      <c r="C38" s="158"/>
      <c r="D38" s="158"/>
      <c r="E38" s="158"/>
      <c r="F38" s="158"/>
      <c r="G38" s="26"/>
      <c r="H38" s="23"/>
      <c r="I38" s="33"/>
      <c r="J38" s="144" t="s">
        <v>4</v>
      </c>
      <c r="K38" s="145"/>
      <c r="L38" s="146"/>
      <c r="M38" s="34"/>
      <c r="N38" s="47" t="s">
        <v>37</v>
      </c>
      <c r="O38" s="5"/>
      <c r="P38" s="33"/>
      <c r="Q38" s="144" t="s">
        <v>4</v>
      </c>
      <c r="R38" s="145"/>
      <c r="S38" s="146"/>
      <c r="T38" s="34"/>
      <c r="U38" s="47" t="s">
        <v>37</v>
      </c>
      <c r="V38" s="5"/>
      <c r="W38" s="61" t="s">
        <v>14</v>
      </c>
      <c r="X38" s="151" t="s">
        <v>27</v>
      </c>
      <c r="Y38" s="151"/>
      <c r="Z38" s="151"/>
      <c r="AA38" s="61" t="s">
        <v>14</v>
      </c>
      <c r="AB38" s="31"/>
      <c r="AC38" s="23"/>
      <c r="AD38" s="33"/>
      <c r="AE38" s="144" t="s">
        <v>4</v>
      </c>
      <c r="AF38" s="145"/>
      <c r="AG38" s="146"/>
      <c r="AH38" s="34"/>
      <c r="AI38" s="47" t="s">
        <v>37</v>
      </c>
    </row>
    <row r="39" spans="1:35" ht="5.0999999999999996" customHeight="1" x14ac:dyDescent="0.25">
      <c r="A39" s="27"/>
      <c r="B39" s="158"/>
      <c r="C39" s="158"/>
      <c r="D39" s="158"/>
      <c r="E39" s="158"/>
      <c r="F39" s="158"/>
      <c r="G39" s="32"/>
      <c r="H39" s="23"/>
      <c r="I39" s="42"/>
      <c r="J39" s="28"/>
      <c r="K39" s="28"/>
      <c r="L39" s="29"/>
      <c r="M39" s="41"/>
      <c r="N39" s="26"/>
      <c r="O39" s="27"/>
      <c r="P39" s="42"/>
      <c r="Q39" s="28"/>
      <c r="R39" s="28"/>
      <c r="S39" s="29"/>
      <c r="T39" s="41"/>
      <c r="U39" s="26"/>
      <c r="V39" s="27"/>
      <c r="W39" s="42"/>
      <c r="X39" s="28"/>
      <c r="Y39" s="28"/>
      <c r="Z39" s="29"/>
      <c r="AA39" s="41"/>
      <c r="AB39" s="32"/>
      <c r="AC39" s="23"/>
      <c r="AD39" s="42"/>
      <c r="AE39" s="28"/>
      <c r="AF39" s="28"/>
      <c r="AG39" s="29"/>
      <c r="AH39" s="41"/>
      <c r="AI39" s="26"/>
    </row>
    <row r="40" spans="1:35" ht="15" customHeight="1" x14ac:dyDescent="0.25">
      <c r="A40" s="5"/>
      <c r="B40" s="158"/>
      <c r="C40" s="158"/>
      <c r="D40" s="158"/>
      <c r="E40" s="158"/>
      <c r="F40" s="158"/>
      <c r="G40" s="31"/>
      <c r="H40" s="23"/>
      <c r="I40" s="33"/>
      <c r="J40" s="144" t="s">
        <v>4</v>
      </c>
      <c r="K40" s="145"/>
      <c r="L40" s="146"/>
      <c r="M40" s="34"/>
      <c r="N40" s="47" t="s">
        <v>37</v>
      </c>
      <c r="O40" s="5"/>
      <c r="P40" s="33"/>
      <c r="Q40" s="144" t="s">
        <v>4</v>
      </c>
      <c r="R40" s="145"/>
      <c r="S40" s="146"/>
      <c r="T40" s="34"/>
      <c r="U40" s="47" t="s">
        <v>37</v>
      </c>
      <c r="V40" s="5"/>
      <c r="W40" s="33"/>
      <c r="X40" s="144" t="s">
        <v>4</v>
      </c>
      <c r="Y40" s="145"/>
      <c r="Z40" s="146"/>
      <c r="AA40" s="34"/>
      <c r="AB40" s="47" t="s">
        <v>37</v>
      </c>
      <c r="AC40" s="23"/>
      <c r="AD40" s="33"/>
      <c r="AE40" s="144" t="s">
        <v>4</v>
      </c>
      <c r="AF40" s="145"/>
      <c r="AG40" s="146"/>
      <c r="AH40" s="34"/>
      <c r="AI40" s="47" t="s">
        <v>37</v>
      </c>
    </row>
    <row r="41" spans="1:35" ht="5.0999999999999996" customHeight="1" thickBot="1" x14ac:dyDescent="0.3">
      <c r="A41" s="27"/>
      <c r="B41" s="28"/>
      <c r="C41" s="28"/>
      <c r="D41" s="28"/>
      <c r="E41" s="29"/>
      <c r="F41" s="30"/>
      <c r="G41" s="32"/>
      <c r="H41" s="23"/>
      <c r="I41" s="42"/>
      <c r="J41" s="28"/>
      <c r="K41" s="28"/>
      <c r="L41" s="29"/>
      <c r="M41" s="41"/>
      <c r="N41" s="26"/>
      <c r="O41" s="27"/>
      <c r="P41" s="28"/>
      <c r="Q41" s="28"/>
      <c r="R41" s="28"/>
      <c r="S41" s="29"/>
      <c r="T41" s="41"/>
      <c r="U41" s="44"/>
      <c r="V41" s="27"/>
      <c r="W41" s="42"/>
      <c r="X41" s="28"/>
      <c r="Y41" s="28"/>
      <c r="Z41" s="29"/>
      <c r="AA41" s="41"/>
      <c r="AB41" s="26"/>
      <c r="AC41" s="23"/>
      <c r="AD41" s="42"/>
      <c r="AE41" s="28"/>
      <c r="AF41" s="28"/>
      <c r="AG41" s="29"/>
      <c r="AH41" s="41"/>
      <c r="AI41" s="26"/>
    </row>
    <row r="42" spans="1:35" ht="15" customHeight="1" thickBot="1" x14ac:dyDescent="0.3">
      <c r="A42" s="5"/>
      <c r="B42" s="149" t="str">
        <f>I6</f>
        <v>Täglicher Bedarf</v>
      </c>
      <c r="C42" s="149"/>
      <c r="D42" s="149"/>
      <c r="E42" s="150"/>
      <c r="F42" s="57" t="str">
        <f>M72</f>
        <v/>
      </c>
      <c r="G42" s="31"/>
      <c r="H42" s="23"/>
      <c r="I42" s="33"/>
      <c r="J42" s="144" t="s">
        <v>4</v>
      </c>
      <c r="K42" s="145"/>
      <c r="L42" s="146"/>
      <c r="M42" s="34"/>
      <c r="N42" s="47" t="s">
        <v>37</v>
      </c>
      <c r="O42" s="5"/>
      <c r="P42" s="18" t="s">
        <v>30</v>
      </c>
      <c r="Q42" s="18"/>
      <c r="R42" s="18"/>
      <c r="S42" s="20"/>
      <c r="T42" s="43" t="str">
        <f>IF(SUM(T12:T40)=0,"",SUM(T12:T40))</f>
        <v/>
      </c>
      <c r="U42" s="47"/>
      <c r="V42" s="5"/>
      <c r="W42" s="33"/>
      <c r="X42" s="144" t="s">
        <v>4</v>
      </c>
      <c r="Y42" s="145"/>
      <c r="Z42" s="146"/>
      <c r="AA42" s="34"/>
      <c r="AB42" s="47" t="s">
        <v>37</v>
      </c>
      <c r="AC42" s="23"/>
      <c r="AD42" s="33"/>
      <c r="AE42" s="144" t="s">
        <v>4</v>
      </c>
      <c r="AF42" s="145"/>
      <c r="AG42" s="146"/>
      <c r="AH42" s="34"/>
      <c r="AI42" s="47" t="s">
        <v>37</v>
      </c>
    </row>
    <row r="43" spans="1:35" ht="5.0999999999999996" customHeight="1" x14ac:dyDescent="0.25">
      <c r="A43" s="27"/>
      <c r="B43" s="28"/>
      <c r="C43" s="28"/>
      <c r="D43" s="28"/>
      <c r="E43" s="29"/>
      <c r="F43" s="30"/>
      <c r="G43" s="32"/>
      <c r="H43" s="23"/>
      <c r="I43" s="42"/>
      <c r="J43" s="28"/>
      <c r="K43" s="28"/>
      <c r="L43" s="29"/>
      <c r="M43" s="41"/>
      <c r="N43" s="26"/>
      <c r="O43" s="27"/>
      <c r="P43" s="24"/>
      <c r="Q43" s="24"/>
      <c r="R43" s="24"/>
      <c r="S43" s="24"/>
      <c r="T43" s="24"/>
      <c r="U43" s="32"/>
      <c r="V43" s="27"/>
      <c r="W43" s="42"/>
      <c r="X43" s="28"/>
      <c r="Y43" s="28"/>
      <c r="Z43" s="29"/>
      <c r="AA43" s="41"/>
      <c r="AB43" s="26"/>
      <c r="AC43" s="23"/>
      <c r="AD43" s="42"/>
      <c r="AE43" s="28"/>
      <c r="AF43" s="28"/>
      <c r="AG43" s="29"/>
      <c r="AH43" s="41"/>
      <c r="AI43" s="26"/>
    </row>
    <row r="44" spans="1:35" ht="15" customHeight="1" x14ac:dyDescent="0.25">
      <c r="A44" s="5"/>
      <c r="B44" s="149" t="str">
        <f>P6</f>
        <v>Familie und Freizeit</v>
      </c>
      <c r="C44" s="149"/>
      <c r="D44" s="149"/>
      <c r="E44" s="150"/>
      <c r="F44" s="57" t="str">
        <f>T42</f>
        <v/>
      </c>
      <c r="G44" s="31"/>
      <c r="H44" s="23"/>
      <c r="I44" s="33"/>
      <c r="J44" s="144" t="s">
        <v>4</v>
      </c>
      <c r="K44" s="145"/>
      <c r="L44" s="146"/>
      <c r="M44" s="34"/>
      <c r="N44" s="47" t="s">
        <v>37</v>
      </c>
      <c r="O44" s="5"/>
      <c r="P44" s="24"/>
      <c r="Q44" s="24"/>
      <c r="R44" s="24"/>
      <c r="S44" s="24"/>
      <c r="T44" s="24"/>
      <c r="U44" s="31"/>
      <c r="V44" s="5"/>
      <c r="W44" s="33"/>
      <c r="X44" s="144" t="s">
        <v>4</v>
      </c>
      <c r="Y44" s="145"/>
      <c r="Z44" s="146"/>
      <c r="AA44" s="34"/>
      <c r="AB44" s="47" t="s">
        <v>37</v>
      </c>
      <c r="AC44" s="23"/>
      <c r="AD44" s="33"/>
      <c r="AE44" s="144" t="s">
        <v>4</v>
      </c>
      <c r="AF44" s="145"/>
      <c r="AG44" s="146"/>
      <c r="AH44" s="34"/>
      <c r="AI44" s="47" t="s">
        <v>37</v>
      </c>
    </row>
    <row r="45" spans="1:35" ht="5.0999999999999996" customHeight="1" x14ac:dyDescent="0.25">
      <c r="A45" s="27"/>
      <c r="B45" s="28"/>
      <c r="C45" s="28"/>
      <c r="D45" s="28"/>
      <c r="E45" s="29"/>
      <c r="F45" s="30"/>
      <c r="G45" s="32"/>
      <c r="H45" s="23"/>
      <c r="I45" s="42"/>
      <c r="J45" s="28"/>
      <c r="K45" s="28"/>
      <c r="L45" s="29"/>
      <c r="M45" s="41"/>
      <c r="N45" s="26"/>
      <c r="O45" s="27"/>
      <c r="P45" s="24"/>
      <c r="Q45" s="24"/>
      <c r="R45" s="24"/>
      <c r="S45" s="24"/>
      <c r="T45" s="24"/>
      <c r="U45" s="32"/>
      <c r="V45" s="27"/>
      <c r="W45" s="42"/>
      <c r="X45" s="28"/>
      <c r="Y45" s="28"/>
      <c r="Z45" s="29"/>
      <c r="AA45" s="41"/>
      <c r="AB45" s="26"/>
      <c r="AC45" s="23"/>
      <c r="AD45" s="42"/>
      <c r="AE45" s="28"/>
      <c r="AF45" s="28"/>
      <c r="AG45" s="29"/>
      <c r="AH45" s="41"/>
      <c r="AI45" s="26"/>
    </row>
    <row r="46" spans="1:35" ht="15" customHeight="1" x14ac:dyDescent="0.25">
      <c r="A46" s="5"/>
      <c r="B46" s="149" t="str">
        <f>P46</f>
        <v>Auto, Rad, öffentliche Verkehrsmittel</v>
      </c>
      <c r="C46" s="149"/>
      <c r="D46" s="149"/>
      <c r="E46" s="150"/>
      <c r="F46" s="57" t="str">
        <f>T72</f>
        <v/>
      </c>
      <c r="G46" s="31"/>
      <c r="H46" s="23"/>
      <c r="I46" s="33"/>
      <c r="J46" s="144" t="s">
        <v>4</v>
      </c>
      <c r="K46" s="145"/>
      <c r="L46" s="146"/>
      <c r="M46" s="34"/>
      <c r="N46" s="47" t="s">
        <v>37</v>
      </c>
      <c r="O46" s="5"/>
      <c r="P46" s="127" t="s">
        <v>57</v>
      </c>
      <c r="Q46" s="127"/>
      <c r="R46" s="127"/>
      <c r="S46" s="127"/>
      <c r="T46" s="127"/>
      <c r="U46" s="159"/>
      <c r="V46" s="5"/>
      <c r="W46" s="33"/>
      <c r="X46" s="144" t="s">
        <v>4</v>
      </c>
      <c r="Y46" s="145"/>
      <c r="Z46" s="146"/>
      <c r="AA46" s="34"/>
      <c r="AB46" s="47" t="s">
        <v>37</v>
      </c>
      <c r="AC46" s="23"/>
      <c r="AD46" s="33"/>
      <c r="AE46" s="144" t="s">
        <v>4</v>
      </c>
      <c r="AF46" s="145"/>
      <c r="AG46" s="146"/>
      <c r="AH46" s="34"/>
      <c r="AI46" s="47" t="s">
        <v>37</v>
      </c>
    </row>
    <row r="47" spans="1:35" ht="5.0999999999999996" customHeight="1" x14ac:dyDescent="0.25">
      <c r="A47" s="27"/>
      <c r="B47" s="28"/>
      <c r="C47" s="28"/>
      <c r="D47" s="28"/>
      <c r="E47" s="29"/>
      <c r="F47" s="30"/>
      <c r="G47" s="32"/>
      <c r="H47" s="23"/>
      <c r="I47" s="42"/>
      <c r="J47" s="28"/>
      <c r="K47" s="28"/>
      <c r="L47" s="29"/>
      <c r="M47" s="41"/>
      <c r="N47" s="26"/>
      <c r="O47" s="23"/>
      <c r="P47" s="127"/>
      <c r="Q47" s="127"/>
      <c r="R47" s="127"/>
      <c r="S47" s="127"/>
      <c r="T47" s="127"/>
      <c r="U47" s="160"/>
      <c r="V47" s="27"/>
      <c r="W47" s="42"/>
      <c r="X47" s="28"/>
      <c r="Y47" s="28"/>
      <c r="Z47" s="29"/>
      <c r="AA47" s="41"/>
      <c r="AB47" s="26"/>
      <c r="AC47" s="23"/>
      <c r="AD47" s="42"/>
      <c r="AE47" s="28"/>
      <c r="AF47" s="28"/>
      <c r="AG47" s="29"/>
      <c r="AH47" s="41"/>
      <c r="AI47" s="26"/>
    </row>
    <row r="48" spans="1:35" ht="15" customHeight="1" x14ac:dyDescent="0.25">
      <c r="A48" s="5"/>
      <c r="B48" s="149" t="str">
        <f>W6</f>
        <v>Haus, Wohnung und Garten</v>
      </c>
      <c r="C48" s="149"/>
      <c r="D48" s="149"/>
      <c r="E48" s="150"/>
      <c r="F48" s="57" t="str">
        <f>AA30</f>
        <v/>
      </c>
      <c r="G48" s="31"/>
      <c r="H48" s="23"/>
      <c r="I48" s="33"/>
      <c r="J48" s="144" t="s">
        <v>4</v>
      </c>
      <c r="K48" s="145"/>
      <c r="L48" s="146"/>
      <c r="M48" s="34"/>
      <c r="N48" s="47" t="s">
        <v>37</v>
      </c>
      <c r="O48" s="23"/>
      <c r="P48" s="127"/>
      <c r="Q48" s="127"/>
      <c r="R48" s="127"/>
      <c r="S48" s="127"/>
      <c r="T48" s="127"/>
      <c r="U48" s="160"/>
      <c r="V48" s="5"/>
      <c r="W48" s="33"/>
      <c r="X48" s="144" t="s">
        <v>4</v>
      </c>
      <c r="Y48" s="145"/>
      <c r="Z48" s="146"/>
      <c r="AA48" s="34"/>
      <c r="AB48" s="47" t="s">
        <v>37</v>
      </c>
      <c r="AC48" s="23"/>
      <c r="AD48" s="33"/>
      <c r="AE48" s="144" t="s">
        <v>4</v>
      </c>
      <c r="AF48" s="145"/>
      <c r="AG48" s="146"/>
      <c r="AH48" s="34"/>
      <c r="AI48" s="47" t="s">
        <v>37</v>
      </c>
    </row>
    <row r="49" spans="1:35" ht="5.0999999999999996" customHeight="1" x14ac:dyDescent="0.25">
      <c r="A49" s="27"/>
      <c r="B49" s="187" t="str">
        <f>W34</f>
        <v>Shopping</v>
      </c>
      <c r="C49" s="187"/>
      <c r="D49" s="187"/>
      <c r="E49" s="187"/>
      <c r="F49" s="30"/>
      <c r="G49" s="32"/>
      <c r="H49" s="23"/>
      <c r="I49" s="42"/>
      <c r="J49" s="28"/>
      <c r="K49" s="28"/>
      <c r="L49" s="29"/>
      <c r="M49" s="41"/>
      <c r="N49" s="26"/>
      <c r="O49" s="23"/>
      <c r="P49" s="18"/>
      <c r="Q49" s="18"/>
      <c r="R49" s="18"/>
      <c r="S49" s="18"/>
      <c r="T49" s="18"/>
      <c r="U49" s="160"/>
      <c r="V49" s="27"/>
      <c r="W49" s="42"/>
      <c r="X49" s="28"/>
      <c r="Y49" s="28"/>
      <c r="Z49" s="29"/>
      <c r="AA49" s="41"/>
      <c r="AB49" s="26"/>
      <c r="AC49" s="23"/>
      <c r="AD49" s="42"/>
      <c r="AE49" s="28"/>
      <c r="AF49" s="28"/>
      <c r="AG49" s="29"/>
      <c r="AH49" s="41"/>
      <c r="AI49" s="26"/>
    </row>
    <row r="50" spans="1:35" ht="15" customHeight="1" x14ac:dyDescent="0.25">
      <c r="A50" s="5"/>
      <c r="B50" s="149"/>
      <c r="C50" s="149"/>
      <c r="D50" s="149"/>
      <c r="E50" s="149"/>
      <c r="F50" s="57" t="str">
        <f>AA72</f>
        <v/>
      </c>
      <c r="G50" s="31"/>
      <c r="H50" s="23"/>
      <c r="I50" s="33"/>
      <c r="J50" s="144" t="s">
        <v>4</v>
      </c>
      <c r="K50" s="145"/>
      <c r="L50" s="146"/>
      <c r="M50" s="34"/>
      <c r="N50" s="47" t="s">
        <v>37</v>
      </c>
      <c r="O50" s="23"/>
      <c r="P50" s="61" t="s">
        <v>14</v>
      </c>
      <c r="Q50" s="61" t="s">
        <v>27</v>
      </c>
      <c r="R50" s="61"/>
      <c r="S50" s="61"/>
      <c r="T50" s="61" t="s">
        <v>14</v>
      </c>
      <c r="U50" s="26"/>
      <c r="V50" s="5"/>
      <c r="W50" s="33"/>
      <c r="X50" s="144" t="s">
        <v>4</v>
      </c>
      <c r="Y50" s="145"/>
      <c r="Z50" s="146"/>
      <c r="AA50" s="34"/>
      <c r="AB50" s="47" t="s">
        <v>37</v>
      </c>
      <c r="AC50" s="23"/>
      <c r="AD50" s="33"/>
      <c r="AE50" s="144" t="s">
        <v>4</v>
      </c>
      <c r="AF50" s="145"/>
      <c r="AG50" s="146"/>
      <c r="AH50" s="34"/>
      <c r="AI50" s="47" t="s">
        <v>37</v>
      </c>
    </row>
    <row r="51" spans="1:35" ht="5.0999999999999996" customHeight="1" x14ac:dyDescent="0.25">
      <c r="A51" s="27"/>
      <c r="B51" s="28"/>
      <c r="C51" s="28"/>
      <c r="D51" s="28"/>
      <c r="E51" s="29"/>
      <c r="F51" s="30"/>
      <c r="G51" s="32"/>
      <c r="H51" s="23"/>
      <c r="I51" s="42"/>
      <c r="J51" s="28"/>
      <c r="K51" s="28"/>
      <c r="L51" s="29"/>
      <c r="M51" s="41"/>
      <c r="N51" s="26"/>
      <c r="O51" s="23"/>
      <c r="P51" s="28"/>
      <c r="Q51" s="28"/>
      <c r="R51" s="28"/>
      <c r="S51" s="29"/>
      <c r="T51" s="30"/>
      <c r="U51" s="26"/>
      <c r="V51" s="27"/>
      <c r="W51" s="42"/>
      <c r="X51" s="28"/>
      <c r="Y51" s="28"/>
      <c r="Z51" s="29"/>
      <c r="AA51" s="41"/>
      <c r="AB51" s="26"/>
      <c r="AC51" s="23"/>
      <c r="AD51" s="42"/>
      <c r="AE51" s="28"/>
      <c r="AF51" s="28"/>
      <c r="AG51" s="29"/>
      <c r="AH51" s="41"/>
      <c r="AI51" s="26"/>
    </row>
    <row r="52" spans="1:35" ht="15" customHeight="1" x14ac:dyDescent="0.25">
      <c r="A52" s="5"/>
      <c r="B52" s="149" t="str">
        <f>AD6</f>
        <v>Sonstige Ausgaben</v>
      </c>
      <c r="C52" s="149"/>
      <c r="D52" s="149"/>
      <c r="E52" s="150"/>
      <c r="F52" s="57" t="str">
        <f>AH72</f>
        <v/>
      </c>
      <c r="G52" s="31"/>
      <c r="H52" s="23"/>
      <c r="I52" s="33"/>
      <c r="J52" s="144" t="s">
        <v>4</v>
      </c>
      <c r="K52" s="145"/>
      <c r="L52" s="146"/>
      <c r="M52" s="34"/>
      <c r="N52" s="47" t="s">
        <v>37</v>
      </c>
      <c r="O52" s="23"/>
      <c r="P52" s="33"/>
      <c r="Q52" s="144" t="s">
        <v>4</v>
      </c>
      <c r="R52" s="145"/>
      <c r="S52" s="146"/>
      <c r="T52" s="34"/>
      <c r="U52" s="47" t="s">
        <v>37</v>
      </c>
      <c r="V52" s="5"/>
      <c r="W52" s="33"/>
      <c r="X52" s="144" t="s">
        <v>4</v>
      </c>
      <c r="Y52" s="145"/>
      <c r="Z52" s="146"/>
      <c r="AA52" s="34"/>
      <c r="AB52" s="47" t="s">
        <v>37</v>
      </c>
      <c r="AC52" s="23"/>
      <c r="AD52" s="33"/>
      <c r="AE52" s="144" t="s">
        <v>4</v>
      </c>
      <c r="AF52" s="145"/>
      <c r="AG52" s="146"/>
      <c r="AH52" s="34"/>
      <c r="AI52" s="47" t="s">
        <v>37</v>
      </c>
    </row>
    <row r="53" spans="1:35" ht="5.0999999999999996" customHeight="1" thickBot="1" x14ac:dyDescent="0.3">
      <c r="A53" s="27"/>
      <c r="B53" s="28"/>
      <c r="C53" s="28"/>
      <c r="D53" s="28"/>
      <c r="E53" s="29"/>
      <c r="F53" s="30"/>
      <c r="G53" s="32"/>
      <c r="H53" s="23"/>
      <c r="I53" s="42"/>
      <c r="J53" s="28"/>
      <c r="K53" s="28"/>
      <c r="L53" s="29"/>
      <c r="M53" s="41"/>
      <c r="N53" s="26"/>
      <c r="O53" s="23"/>
      <c r="P53" s="42"/>
      <c r="Q53" s="28"/>
      <c r="R53" s="28"/>
      <c r="S53" s="29"/>
      <c r="T53" s="41"/>
      <c r="U53" s="26"/>
      <c r="V53" s="27"/>
      <c r="W53" s="42"/>
      <c r="X53" s="28"/>
      <c r="Y53" s="28"/>
      <c r="Z53" s="29"/>
      <c r="AA53" s="41"/>
      <c r="AB53" s="26"/>
      <c r="AC53" s="23"/>
      <c r="AD53" s="42"/>
      <c r="AE53" s="28"/>
      <c r="AF53" s="28"/>
      <c r="AG53" s="29"/>
      <c r="AH53" s="41"/>
      <c r="AI53" s="26"/>
    </row>
    <row r="54" spans="1:35" ht="15" customHeight="1" thickBot="1" x14ac:dyDescent="0.3">
      <c r="A54" s="5"/>
      <c r="B54" s="184" t="s">
        <v>67</v>
      </c>
      <c r="C54" s="185"/>
      <c r="D54" s="185"/>
      <c r="E54" s="186"/>
      <c r="F54" s="40">
        <f>IF(SUM(F42:F52)=0,0,SUM(F42:F52))</f>
        <v>0</v>
      </c>
      <c r="G54" s="31"/>
      <c r="H54" s="23"/>
      <c r="I54" s="33"/>
      <c r="J54" s="144" t="s">
        <v>4</v>
      </c>
      <c r="K54" s="145"/>
      <c r="L54" s="146"/>
      <c r="M54" s="34"/>
      <c r="N54" s="47" t="s">
        <v>37</v>
      </c>
      <c r="O54" s="23"/>
      <c r="P54" s="33"/>
      <c r="Q54" s="144" t="s">
        <v>4</v>
      </c>
      <c r="R54" s="145"/>
      <c r="S54" s="146"/>
      <c r="T54" s="34"/>
      <c r="U54" s="47" t="s">
        <v>37</v>
      </c>
      <c r="V54" s="5"/>
      <c r="W54" s="33"/>
      <c r="X54" s="144" t="s">
        <v>4</v>
      </c>
      <c r="Y54" s="145"/>
      <c r="Z54" s="146"/>
      <c r="AA54" s="34"/>
      <c r="AB54" s="47" t="s">
        <v>37</v>
      </c>
      <c r="AC54" s="23"/>
      <c r="AD54" s="33"/>
      <c r="AE54" s="144" t="s">
        <v>4</v>
      </c>
      <c r="AF54" s="145"/>
      <c r="AG54" s="146"/>
      <c r="AH54" s="34"/>
      <c r="AI54" s="47" t="s">
        <v>37</v>
      </c>
    </row>
    <row r="55" spans="1:35" ht="5.0999999999999996" customHeight="1" x14ac:dyDescent="0.25">
      <c r="A55" s="27"/>
      <c r="B55" s="28"/>
      <c r="C55" s="28"/>
      <c r="D55" s="28"/>
      <c r="E55" s="28"/>
      <c r="F55" s="175" t="s">
        <v>46</v>
      </c>
      <c r="G55" s="32"/>
      <c r="H55" s="23"/>
      <c r="I55" s="42"/>
      <c r="J55" s="28"/>
      <c r="K55" s="28"/>
      <c r="L55" s="29"/>
      <c r="M55" s="41"/>
      <c r="N55" s="26"/>
      <c r="O55" s="23"/>
      <c r="P55" s="42"/>
      <c r="Q55" s="28"/>
      <c r="R55" s="28"/>
      <c r="S55" s="29"/>
      <c r="T55" s="41"/>
      <c r="U55" s="26"/>
      <c r="V55" s="27"/>
      <c r="W55" s="42"/>
      <c r="X55" s="28"/>
      <c r="Y55" s="28"/>
      <c r="Z55" s="29"/>
      <c r="AA55" s="41"/>
      <c r="AB55" s="26"/>
      <c r="AC55" s="23"/>
      <c r="AD55" s="42"/>
      <c r="AE55" s="28"/>
      <c r="AF55" s="28"/>
      <c r="AG55" s="29"/>
      <c r="AH55" s="41"/>
      <c r="AI55" s="26"/>
    </row>
    <row r="56" spans="1:35" ht="15" customHeight="1" x14ac:dyDescent="0.25">
      <c r="A56" s="5"/>
      <c r="B56" s="24"/>
      <c r="C56" s="24"/>
      <c r="D56" s="24"/>
      <c r="E56" s="24"/>
      <c r="F56" s="176"/>
      <c r="G56" s="31"/>
      <c r="H56" s="23"/>
      <c r="I56" s="33"/>
      <c r="J56" s="144" t="s">
        <v>4</v>
      </c>
      <c r="K56" s="145"/>
      <c r="L56" s="146"/>
      <c r="M56" s="34"/>
      <c r="N56" s="47" t="s">
        <v>37</v>
      </c>
      <c r="O56" s="23"/>
      <c r="P56" s="33"/>
      <c r="Q56" s="144" t="s">
        <v>4</v>
      </c>
      <c r="R56" s="145"/>
      <c r="S56" s="146"/>
      <c r="T56" s="34"/>
      <c r="U56" s="47" t="s">
        <v>37</v>
      </c>
      <c r="V56" s="5"/>
      <c r="W56" s="33"/>
      <c r="X56" s="144" t="s">
        <v>4</v>
      </c>
      <c r="Y56" s="145"/>
      <c r="Z56" s="146"/>
      <c r="AA56" s="34"/>
      <c r="AB56" s="47" t="s">
        <v>37</v>
      </c>
      <c r="AC56" s="23"/>
      <c r="AD56" s="33"/>
      <c r="AE56" s="144" t="s">
        <v>4</v>
      </c>
      <c r="AF56" s="145"/>
      <c r="AG56" s="146"/>
      <c r="AH56" s="34"/>
      <c r="AI56" s="47" t="s">
        <v>37</v>
      </c>
    </row>
    <row r="57" spans="1:35" ht="5.0999999999999996" customHeight="1" x14ac:dyDescent="0.25">
      <c r="A57" s="27"/>
      <c r="B57" s="52"/>
      <c r="C57" s="24"/>
      <c r="D57" s="24"/>
      <c r="E57" s="24"/>
      <c r="F57" s="177"/>
      <c r="G57" s="32"/>
      <c r="H57" s="23"/>
      <c r="I57" s="42"/>
      <c r="J57" s="28"/>
      <c r="K57" s="28"/>
      <c r="L57" s="29"/>
      <c r="M57" s="41"/>
      <c r="N57" s="26"/>
      <c r="O57" s="23"/>
      <c r="P57" s="42"/>
      <c r="Q57" s="28"/>
      <c r="R57" s="28"/>
      <c r="S57" s="29"/>
      <c r="T57" s="41"/>
      <c r="U57" s="44"/>
      <c r="V57" s="27"/>
      <c r="W57" s="42"/>
      <c r="X57" s="28"/>
      <c r="Y57" s="28"/>
      <c r="Z57" s="29"/>
      <c r="AA57" s="41"/>
      <c r="AB57" s="26"/>
      <c r="AC57" s="23"/>
      <c r="AD57" s="42"/>
      <c r="AE57" s="28"/>
      <c r="AF57" s="28"/>
      <c r="AG57" s="29"/>
      <c r="AH57" s="41"/>
      <c r="AI57" s="26"/>
    </row>
    <row r="58" spans="1:35" ht="15" customHeight="1" x14ac:dyDescent="0.25">
      <c r="A58" s="23"/>
      <c r="B58" s="161" t="str">
        <f>IF(F28-F54&gt;=0,"Von meinem Budget für diesen Monat sind","Ich habe mein Budget für diesen Monat um")</f>
        <v>Von meinem Budget für diesen Monat sind</v>
      </c>
      <c r="C58" s="162"/>
      <c r="D58" s="162"/>
      <c r="E58" s="178">
        <f>IF(F28-F54&lt;0,(F28-F54)*(-1),F28-F54)</f>
        <v>0</v>
      </c>
      <c r="F58" s="181" t="str">
        <f>IF(F28-F54&gt;=0,"übrig.","gesprengt.")</f>
        <v>übrig.</v>
      </c>
      <c r="G58" s="26"/>
      <c r="H58" s="23"/>
      <c r="I58" s="33"/>
      <c r="J58" s="144" t="s">
        <v>4</v>
      </c>
      <c r="K58" s="145"/>
      <c r="L58" s="146"/>
      <c r="M58" s="34"/>
      <c r="N58" s="47" t="s">
        <v>37</v>
      </c>
      <c r="O58" s="23"/>
      <c r="P58" s="33"/>
      <c r="Q58" s="144" t="s">
        <v>4</v>
      </c>
      <c r="R58" s="145"/>
      <c r="S58" s="146"/>
      <c r="T58" s="34"/>
      <c r="U58" s="47" t="s">
        <v>37</v>
      </c>
      <c r="V58" s="5"/>
      <c r="W58" s="33"/>
      <c r="X58" s="144" t="s">
        <v>4</v>
      </c>
      <c r="Y58" s="145"/>
      <c r="Z58" s="146"/>
      <c r="AA58" s="34"/>
      <c r="AB58" s="47" t="s">
        <v>37</v>
      </c>
      <c r="AC58" s="23"/>
      <c r="AD58" s="33"/>
      <c r="AE58" s="144" t="s">
        <v>4</v>
      </c>
      <c r="AF58" s="145"/>
      <c r="AG58" s="146"/>
      <c r="AH58" s="34"/>
      <c r="AI58" s="47" t="s">
        <v>37</v>
      </c>
    </row>
    <row r="59" spans="1:35" ht="5.0999999999999996" customHeight="1" x14ac:dyDescent="0.25">
      <c r="A59" s="23"/>
      <c r="B59" s="164"/>
      <c r="C59" s="165"/>
      <c r="D59" s="165"/>
      <c r="E59" s="179"/>
      <c r="F59" s="182"/>
      <c r="G59" s="26"/>
      <c r="H59" s="23"/>
      <c r="I59" s="42"/>
      <c r="J59" s="28"/>
      <c r="K59" s="28"/>
      <c r="L59" s="29"/>
      <c r="M59" s="41"/>
      <c r="N59" s="26"/>
      <c r="O59" s="23"/>
      <c r="P59" s="42"/>
      <c r="Q59" s="28"/>
      <c r="R59" s="28"/>
      <c r="S59" s="29"/>
      <c r="T59" s="41"/>
      <c r="U59" s="26"/>
      <c r="V59" s="27"/>
      <c r="W59" s="42"/>
      <c r="X59" s="28"/>
      <c r="Y59" s="28"/>
      <c r="Z59" s="29"/>
      <c r="AA59" s="41"/>
      <c r="AB59" s="26"/>
      <c r="AC59" s="23"/>
      <c r="AD59" s="42"/>
      <c r="AE59" s="28"/>
      <c r="AF59" s="28"/>
      <c r="AG59" s="29"/>
      <c r="AH59" s="41"/>
      <c r="AI59" s="26"/>
    </row>
    <row r="60" spans="1:35" ht="15" customHeight="1" x14ac:dyDescent="0.25">
      <c r="A60" s="23"/>
      <c r="B60" s="167"/>
      <c r="C60" s="168"/>
      <c r="D60" s="168"/>
      <c r="E60" s="180"/>
      <c r="F60" s="183"/>
      <c r="G60" s="26"/>
      <c r="H60" s="23"/>
      <c r="I60" s="33"/>
      <c r="J60" s="144" t="s">
        <v>4</v>
      </c>
      <c r="K60" s="145"/>
      <c r="L60" s="146"/>
      <c r="M60" s="34"/>
      <c r="N60" s="47" t="s">
        <v>37</v>
      </c>
      <c r="O60" s="23"/>
      <c r="P60" s="33"/>
      <c r="Q60" s="144" t="s">
        <v>4</v>
      </c>
      <c r="R60" s="145"/>
      <c r="S60" s="146"/>
      <c r="T60" s="34"/>
      <c r="U60" s="47" t="s">
        <v>37</v>
      </c>
      <c r="V60" s="5"/>
      <c r="W60" s="33"/>
      <c r="X60" s="144" t="s">
        <v>4</v>
      </c>
      <c r="Y60" s="145"/>
      <c r="Z60" s="146"/>
      <c r="AA60" s="34"/>
      <c r="AB60" s="47" t="s">
        <v>37</v>
      </c>
      <c r="AC60" s="23"/>
      <c r="AD60" s="33"/>
      <c r="AE60" s="144" t="s">
        <v>4</v>
      </c>
      <c r="AF60" s="145"/>
      <c r="AG60" s="146"/>
      <c r="AH60" s="34"/>
      <c r="AI60" s="47" t="s">
        <v>37</v>
      </c>
    </row>
    <row r="61" spans="1:35" ht="5.0999999999999996" customHeight="1" x14ac:dyDescent="0.25">
      <c r="A61" s="23"/>
      <c r="B61" s="24"/>
      <c r="C61" s="24"/>
      <c r="D61" s="24"/>
      <c r="E61" s="24"/>
      <c r="F61" s="24"/>
      <c r="G61" s="26"/>
      <c r="H61" s="23"/>
      <c r="I61" s="42"/>
      <c r="J61" s="28"/>
      <c r="K61" s="28"/>
      <c r="L61" s="29"/>
      <c r="M61" s="41"/>
      <c r="N61" s="26"/>
      <c r="O61" s="23"/>
      <c r="P61" s="42"/>
      <c r="Q61" s="28"/>
      <c r="R61" s="28"/>
      <c r="S61" s="29"/>
      <c r="T61" s="41"/>
      <c r="U61" s="26"/>
      <c r="V61" s="27"/>
      <c r="W61" s="42"/>
      <c r="X61" s="28"/>
      <c r="Y61" s="28"/>
      <c r="Z61" s="29"/>
      <c r="AA61" s="41"/>
      <c r="AB61" s="26"/>
      <c r="AC61" s="23"/>
      <c r="AD61" s="42"/>
      <c r="AE61" s="28"/>
      <c r="AF61" s="28"/>
      <c r="AG61" s="29"/>
      <c r="AH61" s="41"/>
      <c r="AI61" s="26"/>
    </row>
    <row r="62" spans="1:35" ht="15" customHeight="1" x14ac:dyDescent="0.25">
      <c r="A62" s="23"/>
      <c r="B62" s="66"/>
      <c r="C62" s="66"/>
      <c r="D62" s="66"/>
      <c r="E62" s="66"/>
      <c r="F62" s="66"/>
      <c r="G62" s="26"/>
      <c r="H62" s="23"/>
      <c r="I62" s="33"/>
      <c r="J62" s="144" t="s">
        <v>4</v>
      </c>
      <c r="K62" s="145"/>
      <c r="L62" s="146"/>
      <c r="M62" s="34"/>
      <c r="N62" s="47" t="s">
        <v>37</v>
      </c>
      <c r="O62" s="23"/>
      <c r="P62" s="33"/>
      <c r="Q62" s="144" t="s">
        <v>4</v>
      </c>
      <c r="R62" s="145"/>
      <c r="S62" s="146"/>
      <c r="T62" s="34"/>
      <c r="U62" s="47" t="s">
        <v>37</v>
      </c>
      <c r="V62" s="5"/>
      <c r="W62" s="33"/>
      <c r="X62" s="144" t="s">
        <v>4</v>
      </c>
      <c r="Y62" s="145"/>
      <c r="Z62" s="146"/>
      <c r="AA62" s="34"/>
      <c r="AB62" s="47" t="s">
        <v>37</v>
      </c>
      <c r="AC62" s="23"/>
      <c r="AD62" s="33"/>
      <c r="AE62" s="144" t="s">
        <v>4</v>
      </c>
      <c r="AF62" s="145"/>
      <c r="AG62" s="146"/>
      <c r="AH62" s="34"/>
      <c r="AI62" s="47" t="s">
        <v>37</v>
      </c>
    </row>
    <row r="63" spans="1:35" ht="5.0999999999999996" customHeight="1" x14ac:dyDescent="0.25">
      <c r="A63" s="23"/>
      <c r="B63" s="66"/>
      <c r="C63" s="66"/>
      <c r="D63" s="66"/>
      <c r="E63" s="66"/>
      <c r="F63" s="66"/>
      <c r="G63" s="26"/>
      <c r="H63" s="23"/>
      <c r="I63" s="42"/>
      <c r="J63" s="28"/>
      <c r="K63" s="28"/>
      <c r="L63" s="29"/>
      <c r="M63" s="41"/>
      <c r="N63" s="26"/>
      <c r="O63" s="23"/>
      <c r="P63" s="42"/>
      <c r="Q63" s="28"/>
      <c r="R63" s="28"/>
      <c r="S63" s="29"/>
      <c r="T63" s="41"/>
      <c r="U63" s="26"/>
      <c r="V63" s="27"/>
      <c r="W63" s="42"/>
      <c r="X63" s="28"/>
      <c r="Y63" s="28"/>
      <c r="Z63" s="29"/>
      <c r="AA63" s="41"/>
      <c r="AB63" s="26"/>
      <c r="AC63" s="23"/>
      <c r="AD63" s="42"/>
      <c r="AE63" s="28"/>
      <c r="AF63" s="28"/>
      <c r="AG63" s="29"/>
      <c r="AH63" s="41"/>
      <c r="AI63" s="26"/>
    </row>
    <row r="64" spans="1:35" ht="15" customHeight="1" x14ac:dyDescent="0.25">
      <c r="A64" s="21"/>
      <c r="B64" s="174" t="str">
        <f>IF(F28-F54+F20+F24+F26&lt;0,"Meine Rücklagen eingerechnet, fehlen mir in diesem Monat:","Meine Rücklagen eingerechnet, bleiben mir in diesem Monat:")</f>
        <v>Meine Rücklagen eingerechnet, bleiben mir in diesem Monat:</v>
      </c>
      <c r="C64" s="174"/>
      <c r="D64" s="174"/>
      <c r="E64" s="174"/>
      <c r="F64" s="174"/>
      <c r="G64" s="56"/>
      <c r="H64" s="23"/>
      <c r="I64" s="33"/>
      <c r="J64" s="144" t="s">
        <v>4</v>
      </c>
      <c r="K64" s="145"/>
      <c r="L64" s="146"/>
      <c r="M64" s="34"/>
      <c r="N64" s="47" t="s">
        <v>37</v>
      </c>
      <c r="O64" s="23"/>
      <c r="P64" s="33"/>
      <c r="Q64" s="144" t="s">
        <v>4</v>
      </c>
      <c r="R64" s="145"/>
      <c r="S64" s="146"/>
      <c r="T64" s="34"/>
      <c r="U64" s="47" t="s">
        <v>37</v>
      </c>
      <c r="V64" s="5"/>
      <c r="W64" s="33"/>
      <c r="X64" s="144" t="s">
        <v>4</v>
      </c>
      <c r="Y64" s="145"/>
      <c r="Z64" s="146"/>
      <c r="AA64" s="34"/>
      <c r="AB64" s="47" t="s">
        <v>37</v>
      </c>
      <c r="AC64" s="23"/>
      <c r="AD64" s="33"/>
      <c r="AE64" s="144" t="s">
        <v>4</v>
      </c>
      <c r="AF64" s="145"/>
      <c r="AG64" s="146"/>
      <c r="AH64" s="34"/>
      <c r="AI64" s="47" t="s">
        <v>37</v>
      </c>
    </row>
    <row r="65" spans="1:35" ht="5.0999999999999996" customHeight="1" x14ac:dyDescent="0.25">
      <c r="A65" s="21"/>
      <c r="B65" s="174"/>
      <c r="C65" s="174"/>
      <c r="D65" s="174"/>
      <c r="E65" s="174"/>
      <c r="F65" s="174"/>
      <c r="G65" s="56"/>
      <c r="H65" s="23"/>
      <c r="I65" s="42"/>
      <c r="J65" s="28"/>
      <c r="K65" s="28"/>
      <c r="L65" s="29"/>
      <c r="M65" s="41"/>
      <c r="N65" s="26"/>
      <c r="O65" s="23"/>
      <c r="P65" s="42"/>
      <c r="Q65" s="28"/>
      <c r="R65" s="28"/>
      <c r="S65" s="29"/>
      <c r="T65" s="41"/>
      <c r="U65" s="44"/>
      <c r="V65" s="27"/>
      <c r="W65" s="42"/>
      <c r="X65" s="28"/>
      <c r="Y65" s="28"/>
      <c r="Z65" s="29"/>
      <c r="AA65" s="41"/>
      <c r="AB65" s="26"/>
      <c r="AC65" s="23"/>
      <c r="AD65" s="42"/>
      <c r="AE65" s="28"/>
      <c r="AF65" s="28"/>
      <c r="AG65" s="29"/>
      <c r="AH65" s="41"/>
      <c r="AI65" s="26"/>
    </row>
    <row r="66" spans="1:35" ht="15" customHeight="1" x14ac:dyDescent="0.25">
      <c r="A66" s="21"/>
      <c r="B66" s="174"/>
      <c r="C66" s="174"/>
      <c r="D66" s="174"/>
      <c r="E66" s="174"/>
      <c r="F66" s="174"/>
      <c r="G66" s="56"/>
      <c r="H66" s="23"/>
      <c r="I66" s="33"/>
      <c r="J66" s="144" t="s">
        <v>4</v>
      </c>
      <c r="K66" s="145"/>
      <c r="L66" s="146"/>
      <c r="M66" s="34"/>
      <c r="N66" s="47" t="s">
        <v>37</v>
      </c>
      <c r="O66" s="23"/>
      <c r="P66" s="33"/>
      <c r="Q66" s="144" t="s">
        <v>4</v>
      </c>
      <c r="R66" s="145"/>
      <c r="S66" s="146"/>
      <c r="T66" s="34"/>
      <c r="U66" s="47" t="s">
        <v>37</v>
      </c>
      <c r="V66" s="5"/>
      <c r="W66" s="33"/>
      <c r="X66" s="144" t="s">
        <v>4</v>
      </c>
      <c r="Y66" s="145"/>
      <c r="Z66" s="146"/>
      <c r="AA66" s="34"/>
      <c r="AB66" s="47" t="s">
        <v>37</v>
      </c>
      <c r="AC66" s="23"/>
      <c r="AD66" s="33"/>
      <c r="AE66" s="144" t="s">
        <v>4</v>
      </c>
      <c r="AF66" s="145"/>
      <c r="AG66" s="146"/>
      <c r="AH66" s="34"/>
      <c r="AI66" s="47" t="s">
        <v>37</v>
      </c>
    </row>
    <row r="67" spans="1:35" ht="5.0999999999999996" customHeight="1" x14ac:dyDescent="0.25">
      <c r="A67" s="21"/>
      <c r="B67" s="174"/>
      <c r="C67" s="174"/>
      <c r="D67" s="174"/>
      <c r="E67" s="174"/>
      <c r="F67" s="174"/>
      <c r="G67" s="56"/>
      <c r="H67" s="23"/>
      <c r="I67" s="24"/>
      <c r="J67" s="24"/>
      <c r="K67" s="24"/>
      <c r="L67" s="24"/>
      <c r="M67" s="24"/>
      <c r="N67" s="26"/>
      <c r="O67" s="23"/>
      <c r="P67" s="28"/>
      <c r="Q67" s="28"/>
      <c r="R67" s="28"/>
      <c r="S67" s="29"/>
      <c r="T67" s="41"/>
      <c r="U67" s="26"/>
      <c r="V67" s="23"/>
      <c r="W67" s="28"/>
      <c r="X67" s="28"/>
      <c r="Y67" s="28"/>
      <c r="Z67" s="28"/>
      <c r="AA67" s="30"/>
      <c r="AB67" s="26"/>
      <c r="AC67" s="23"/>
      <c r="AD67" s="42"/>
      <c r="AE67" s="28"/>
      <c r="AF67" s="28"/>
      <c r="AG67" s="29"/>
      <c r="AH67" s="41"/>
      <c r="AI67" s="26"/>
    </row>
    <row r="68" spans="1:35" ht="15" customHeight="1" x14ac:dyDescent="0.25">
      <c r="A68" s="21"/>
      <c r="B68" s="174"/>
      <c r="C68" s="174"/>
      <c r="D68" s="174"/>
      <c r="E68" s="174"/>
      <c r="F68" s="174"/>
      <c r="G68" s="56"/>
      <c r="H68" s="23"/>
      <c r="I68" s="33"/>
      <c r="J68" s="144" t="s">
        <v>4</v>
      </c>
      <c r="K68" s="145"/>
      <c r="L68" s="146"/>
      <c r="M68" s="34"/>
      <c r="N68" s="47" t="s">
        <v>37</v>
      </c>
      <c r="O68" s="23"/>
      <c r="P68" s="33"/>
      <c r="Q68" s="144" t="s">
        <v>4</v>
      </c>
      <c r="R68" s="145"/>
      <c r="S68" s="146"/>
      <c r="T68" s="34"/>
      <c r="U68" s="47" t="s">
        <v>37</v>
      </c>
      <c r="V68" s="5"/>
      <c r="W68" s="33"/>
      <c r="X68" s="144" t="s">
        <v>4</v>
      </c>
      <c r="Y68" s="145"/>
      <c r="Z68" s="146"/>
      <c r="AA68" s="34"/>
      <c r="AB68" s="47" t="s">
        <v>37</v>
      </c>
      <c r="AC68" s="23"/>
      <c r="AD68" s="33"/>
      <c r="AE68" s="144" t="s">
        <v>4</v>
      </c>
      <c r="AF68" s="145"/>
      <c r="AG68" s="146"/>
      <c r="AH68" s="34"/>
      <c r="AI68" s="47" t="s">
        <v>37</v>
      </c>
    </row>
    <row r="69" spans="1:35" ht="5.0999999999999996" customHeight="1" x14ac:dyDescent="0.25">
      <c r="A69" s="21"/>
      <c r="B69" s="67"/>
      <c r="C69" s="67"/>
      <c r="D69" s="67"/>
      <c r="E69" s="67"/>
      <c r="F69" s="67"/>
      <c r="G69" s="56"/>
      <c r="H69" s="23"/>
      <c r="I69" s="42"/>
      <c r="J69" s="28"/>
      <c r="K69" s="28"/>
      <c r="L69" s="29"/>
      <c r="M69" s="41"/>
      <c r="N69" s="26"/>
      <c r="O69" s="23"/>
      <c r="P69" s="42"/>
      <c r="Q69" s="28"/>
      <c r="R69" s="28"/>
      <c r="S69" s="29"/>
      <c r="T69" s="41"/>
      <c r="U69" s="26"/>
      <c r="V69" s="27"/>
      <c r="W69" s="42"/>
      <c r="X69" s="28"/>
      <c r="Y69" s="28"/>
      <c r="Z69" s="29"/>
      <c r="AA69" s="41"/>
      <c r="AB69" s="26"/>
      <c r="AC69" s="23"/>
      <c r="AD69" s="42"/>
      <c r="AE69" s="28"/>
      <c r="AF69" s="28"/>
      <c r="AG69" s="29"/>
      <c r="AH69" s="41"/>
      <c r="AI69" s="26"/>
    </row>
    <row r="70" spans="1:35" ht="15" customHeight="1" x14ac:dyDescent="0.25">
      <c r="A70" s="21"/>
      <c r="B70" s="172">
        <f>IF(F28-F54+F20+F24+F26&lt;0,(F28-F54+F20+F24+F26)*(-1),F28-F54+F20+F24+F26)</f>
        <v>0</v>
      </c>
      <c r="C70" s="173"/>
      <c r="D70" s="173"/>
      <c r="E70" s="173"/>
      <c r="F70" s="173"/>
      <c r="G70" s="56"/>
      <c r="H70" s="23"/>
      <c r="I70" s="33"/>
      <c r="J70" s="144" t="s">
        <v>4</v>
      </c>
      <c r="K70" s="145"/>
      <c r="L70" s="146"/>
      <c r="M70" s="34"/>
      <c r="N70" s="47" t="s">
        <v>37</v>
      </c>
      <c r="O70" s="23"/>
      <c r="P70" s="33"/>
      <c r="Q70" s="144" t="s">
        <v>4</v>
      </c>
      <c r="R70" s="145"/>
      <c r="S70" s="146"/>
      <c r="T70" s="34"/>
      <c r="U70" s="47" t="s">
        <v>37</v>
      </c>
      <c r="V70" s="5"/>
      <c r="W70" s="33"/>
      <c r="X70" s="144" t="s">
        <v>4</v>
      </c>
      <c r="Y70" s="145"/>
      <c r="Z70" s="146"/>
      <c r="AA70" s="34"/>
      <c r="AB70" s="47" t="s">
        <v>37</v>
      </c>
      <c r="AC70" s="23"/>
      <c r="AD70" s="33"/>
      <c r="AE70" s="144" t="s">
        <v>4</v>
      </c>
      <c r="AF70" s="145"/>
      <c r="AG70" s="146"/>
      <c r="AH70" s="34"/>
      <c r="AI70" s="47" t="s">
        <v>37</v>
      </c>
    </row>
    <row r="71" spans="1:35" ht="5.0999999999999996" customHeight="1" thickBot="1" x14ac:dyDescent="0.3">
      <c r="A71" s="21"/>
      <c r="B71" s="173"/>
      <c r="C71" s="173"/>
      <c r="D71" s="173"/>
      <c r="E71" s="173"/>
      <c r="F71" s="173"/>
      <c r="G71" s="56"/>
      <c r="H71" s="23"/>
      <c r="I71" s="24"/>
      <c r="J71" s="24"/>
      <c r="K71" s="24"/>
      <c r="L71" s="24"/>
      <c r="M71" s="24"/>
      <c r="N71" s="26"/>
      <c r="O71" s="23"/>
      <c r="P71" s="28"/>
      <c r="Q71" s="28"/>
      <c r="R71" s="28"/>
      <c r="S71" s="29"/>
      <c r="T71" s="41"/>
      <c r="U71" s="26"/>
      <c r="V71" s="23"/>
      <c r="W71" s="28"/>
      <c r="X71" s="28"/>
      <c r="Y71" s="28"/>
      <c r="Z71" s="28"/>
      <c r="AA71" s="30"/>
      <c r="AB71" s="26"/>
      <c r="AC71" s="23"/>
      <c r="AD71" s="42"/>
      <c r="AE71" s="28"/>
      <c r="AF71" s="28"/>
      <c r="AG71" s="29"/>
      <c r="AH71" s="41"/>
      <c r="AI71" s="26"/>
    </row>
    <row r="72" spans="1:35" ht="15" customHeight="1" thickBot="1" x14ac:dyDescent="0.3">
      <c r="A72" s="21"/>
      <c r="B72" s="173"/>
      <c r="C72" s="173"/>
      <c r="D72" s="173"/>
      <c r="E72" s="173"/>
      <c r="F72" s="173"/>
      <c r="G72" s="56"/>
      <c r="H72" s="23"/>
      <c r="I72" s="142" t="s">
        <v>151</v>
      </c>
      <c r="J72" s="142"/>
      <c r="K72" s="142"/>
      <c r="L72" s="143"/>
      <c r="M72" s="43" t="str">
        <f>IF(SUM(M12:M70)=0,"",SUM(M12:M70))</f>
        <v/>
      </c>
      <c r="N72" s="26"/>
      <c r="O72" s="23"/>
      <c r="P72" s="19" t="s">
        <v>28</v>
      </c>
      <c r="Q72" s="19"/>
      <c r="R72" s="19"/>
      <c r="S72" s="39"/>
      <c r="T72" s="43" t="str">
        <f>IF(SUM(T52:T70)=0,"",SUM(T52:T70))</f>
        <v/>
      </c>
      <c r="U72" s="26"/>
      <c r="V72" s="23"/>
      <c r="W72" s="18" t="s">
        <v>36</v>
      </c>
      <c r="X72" s="18"/>
      <c r="Y72" s="18"/>
      <c r="Z72" s="20"/>
      <c r="AA72" s="43" t="str">
        <f>IF(SUM(AA40:AA70)=0,"",SUM(AA40:AA70))</f>
        <v/>
      </c>
      <c r="AB72" s="26"/>
      <c r="AC72" s="23"/>
      <c r="AD72" s="18" t="s">
        <v>31</v>
      </c>
      <c r="AE72" s="18"/>
      <c r="AF72" s="18"/>
      <c r="AG72" s="20"/>
      <c r="AH72" s="43" t="str">
        <f>IF(SUM(AH12:AH70)=0,"",SUM(AH12:AH70))</f>
        <v/>
      </c>
      <c r="AI72" s="26"/>
    </row>
    <row r="73" spans="1:35" ht="5.0999999999999996" customHeight="1" x14ac:dyDescent="0.25">
      <c r="A73" s="21"/>
      <c r="B73" s="67"/>
      <c r="C73" s="67"/>
      <c r="D73" s="67"/>
      <c r="E73" s="67"/>
      <c r="F73" s="67"/>
      <c r="G73" s="56"/>
      <c r="H73" s="23"/>
      <c r="I73" s="24"/>
      <c r="J73" s="24"/>
      <c r="K73" s="24"/>
      <c r="L73" s="24"/>
      <c r="M73" s="24"/>
      <c r="N73" s="26"/>
      <c r="O73" s="23"/>
      <c r="P73" s="24"/>
      <c r="Q73" s="24"/>
      <c r="R73" s="24"/>
      <c r="S73" s="24"/>
      <c r="T73" s="24"/>
      <c r="U73" s="26"/>
      <c r="V73" s="23"/>
      <c r="W73" s="24"/>
      <c r="X73" s="24"/>
      <c r="Y73" s="24"/>
      <c r="Z73" s="24"/>
      <c r="AA73" s="24"/>
      <c r="AB73" s="26"/>
      <c r="AC73" s="23"/>
      <c r="AD73" s="24"/>
      <c r="AE73" s="24"/>
      <c r="AF73" s="24"/>
      <c r="AG73" s="24"/>
      <c r="AH73" s="24"/>
      <c r="AI73" s="26"/>
    </row>
    <row r="74" spans="1:35" ht="15" customHeight="1" x14ac:dyDescent="0.25">
      <c r="A74" s="35"/>
      <c r="B74" s="36"/>
      <c r="C74" s="36"/>
      <c r="D74" s="36"/>
      <c r="E74" s="36"/>
      <c r="F74" s="53"/>
      <c r="G74" s="37"/>
      <c r="H74" s="35"/>
      <c r="I74" s="36"/>
      <c r="J74" s="36"/>
      <c r="K74" s="36"/>
      <c r="L74" s="36"/>
      <c r="M74" s="36"/>
      <c r="N74" s="37"/>
      <c r="O74" s="35"/>
      <c r="P74" s="36"/>
      <c r="Q74" s="36"/>
      <c r="R74" s="36"/>
      <c r="S74" s="36"/>
      <c r="T74" s="36"/>
      <c r="U74" s="37"/>
      <c r="V74" s="35"/>
      <c r="W74" s="36"/>
      <c r="X74" s="36"/>
      <c r="Y74" s="36"/>
      <c r="Z74" s="36"/>
      <c r="AA74" s="36"/>
      <c r="AB74" s="37"/>
      <c r="AC74" s="35"/>
      <c r="AD74" s="54"/>
      <c r="AE74" s="54"/>
      <c r="AF74" s="54"/>
      <c r="AG74" s="54"/>
      <c r="AH74" s="55"/>
      <c r="AI74" s="37"/>
    </row>
    <row r="75" spans="1:35" ht="15" customHeight="1" x14ac:dyDescent="0.25">
      <c r="B75" s="24"/>
      <c r="C75" s="24"/>
      <c r="D75" s="24"/>
      <c r="E75" s="24"/>
      <c r="F75" s="24"/>
    </row>
    <row r="76" spans="1:35" ht="15" hidden="1" customHeight="1" x14ac:dyDescent="0.25">
      <c r="H76" s="22" t="s">
        <v>15</v>
      </c>
      <c r="I76" s="75">
        <f>MAX(M12:M70)</f>
        <v>0</v>
      </c>
      <c r="J76" s="22" t="e">
        <f>INDEX(J12:J70,MATCH(I76,M12:M70,0))</f>
        <v>#N/A</v>
      </c>
    </row>
    <row r="77" spans="1:35" ht="15" hidden="1" customHeight="1" x14ac:dyDescent="0.25">
      <c r="H77" s="22" t="s">
        <v>126</v>
      </c>
      <c r="I77" s="75">
        <f>MAX(T12:T40)</f>
        <v>0</v>
      </c>
      <c r="J77" s="22" t="e">
        <f>INDEX(Q12:Q40,MATCH(I77,T12:T40,0))</f>
        <v>#N/A</v>
      </c>
    </row>
    <row r="78" spans="1:35" ht="15" hidden="1" customHeight="1" x14ac:dyDescent="0.25">
      <c r="H78" s="22" t="s">
        <v>23</v>
      </c>
      <c r="I78" s="75">
        <f>MAX(T52:T70)</f>
        <v>0</v>
      </c>
      <c r="J78" s="22" t="e">
        <f>INDEX(Q52:Q70,MATCH(I78,T52:T70,0))</f>
        <v>#N/A</v>
      </c>
    </row>
    <row r="79" spans="1:35" ht="15" hidden="1" customHeight="1" x14ac:dyDescent="0.25">
      <c r="H79" s="22" t="s">
        <v>127</v>
      </c>
      <c r="I79" s="75">
        <f>MAX(AA12:AA28)</f>
        <v>0</v>
      </c>
      <c r="J79" s="22" t="e">
        <f>INDEX(X12:X28,MATCH(I79,AA12:AA28,0))</f>
        <v>#N/A</v>
      </c>
    </row>
    <row r="80" spans="1:35" ht="15" hidden="1" customHeight="1" x14ac:dyDescent="0.25">
      <c r="H80" s="22" t="s">
        <v>58</v>
      </c>
      <c r="I80" s="75">
        <f>MAX(AA40:AA70)</f>
        <v>0</v>
      </c>
      <c r="J80" s="22" t="e">
        <f>INDEX(X40:X70,MATCH(I80,AA40:AA70,0))</f>
        <v>#N/A</v>
      </c>
    </row>
    <row r="81" spans="8:22" ht="15" hidden="1" customHeight="1" x14ac:dyDescent="0.25">
      <c r="H81" s="22" t="s">
        <v>128</v>
      </c>
      <c r="I81" s="75">
        <f>MAX(AH12:AH70)</f>
        <v>0</v>
      </c>
      <c r="J81" s="22" t="e">
        <f>INDEX(AE12:AE70,MATCH(I81,AH12:AH70,0))</f>
        <v>#N/A</v>
      </c>
    </row>
    <row r="82" spans="8:22" ht="15" hidden="1" customHeight="1" x14ac:dyDescent="0.25"/>
    <row r="83" spans="8:22" ht="15" hidden="1" customHeight="1" x14ac:dyDescent="0.25">
      <c r="H83" s="22" t="s">
        <v>109</v>
      </c>
      <c r="I83" s="75">
        <f>MAX(I76:I81)</f>
        <v>0</v>
      </c>
      <c r="J83" s="22" t="e">
        <f>INDEX(J76:J81,MATCH(I83,I76:I81,0))</f>
        <v>#N/A</v>
      </c>
    </row>
    <row r="84" spans="8:22" ht="15" customHeight="1" x14ac:dyDescent="0.25"/>
    <row r="85" spans="8:22" ht="15" customHeight="1" x14ac:dyDescent="0.25"/>
    <row r="86" spans="8:22" ht="15" customHeight="1" x14ac:dyDescent="0.25">
      <c r="O86" s="24"/>
      <c r="P86" s="24"/>
      <c r="Q86" s="24"/>
      <c r="R86" s="24"/>
      <c r="S86" s="24"/>
      <c r="T86" s="24"/>
      <c r="U86" s="24"/>
      <c r="V86" s="24"/>
    </row>
    <row r="87" spans="8:22" ht="15" customHeight="1" x14ac:dyDescent="0.25">
      <c r="O87" s="24"/>
      <c r="P87" s="24"/>
      <c r="Q87" s="24"/>
      <c r="R87" s="24"/>
      <c r="S87" s="24"/>
      <c r="T87" s="24"/>
      <c r="U87" s="24"/>
      <c r="V87" s="24"/>
    </row>
    <row r="88" spans="8:22" ht="15" customHeight="1" x14ac:dyDescent="0.25">
      <c r="O88" s="24"/>
      <c r="P88" s="24"/>
      <c r="Q88" s="24"/>
      <c r="R88" s="24"/>
      <c r="S88" s="24"/>
      <c r="T88" s="24"/>
      <c r="U88" s="24"/>
      <c r="V88" s="24"/>
    </row>
    <row r="89" spans="8:22" ht="15" customHeight="1" x14ac:dyDescent="0.25">
      <c r="O89" s="24"/>
      <c r="P89" s="24"/>
      <c r="Q89" s="24"/>
      <c r="R89" s="24"/>
      <c r="S89" s="24"/>
      <c r="T89" s="24"/>
      <c r="U89" s="24"/>
      <c r="V89" s="24"/>
    </row>
    <row r="90" spans="8:22" ht="15" customHeight="1" x14ac:dyDescent="0.25">
      <c r="O90" s="24"/>
      <c r="P90" s="24"/>
      <c r="Q90" s="24"/>
      <c r="R90" s="24"/>
      <c r="S90" s="24"/>
      <c r="T90" s="24"/>
      <c r="U90" s="24"/>
      <c r="V90" s="24"/>
    </row>
    <row r="91" spans="8:22" ht="15" customHeight="1" x14ac:dyDescent="0.25"/>
    <row r="92" spans="8:22" ht="15" customHeight="1" x14ac:dyDescent="0.25"/>
    <row r="93" spans="8:22" ht="15" customHeight="1" x14ac:dyDescent="0.25"/>
    <row r="94" spans="8:22" ht="15" customHeight="1" x14ac:dyDescent="0.25"/>
    <row r="95" spans="8:22" ht="15" customHeight="1" x14ac:dyDescent="0.25"/>
    <row r="96" spans="8:22"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sheetData>
  <sheetProtection password="F0A5" sheet="1" objects="1" scenarios="1"/>
  <mergeCells count="163">
    <mergeCell ref="B70:F72"/>
    <mergeCell ref="J70:L70"/>
    <mergeCell ref="Q70:S70"/>
    <mergeCell ref="X70:Z70"/>
    <mergeCell ref="AE70:AG70"/>
    <mergeCell ref="Q66:S66"/>
    <mergeCell ref="X66:Z66"/>
    <mergeCell ref="AE66:AG66"/>
    <mergeCell ref="J68:L68"/>
    <mergeCell ref="Q68:S68"/>
    <mergeCell ref="X68:Z68"/>
    <mergeCell ref="AE68:AG68"/>
    <mergeCell ref="I72:L72"/>
    <mergeCell ref="J62:L62"/>
    <mergeCell ref="Q62:S62"/>
    <mergeCell ref="X62:Z62"/>
    <mergeCell ref="AE62:AG62"/>
    <mergeCell ref="B64:F68"/>
    <mergeCell ref="J64:L64"/>
    <mergeCell ref="Q64:S64"/>
    <mergeCell ref="X64:Z64"/>
    <mergeCell ref="AE64:AG64"/>
    <mergeCell ref="J66:L66"/>
    <mergeCell ref="AE58:AG58"/>
    <mergeCell ref="J60:L60"/>
    <mergeCell ref="Q60:S60"/>
    <mergeCell ref="X60:Z60"/>
    <mergeCell ref="AE60:AG60"/>
    <mergeCell ref="F55:F57"/>
    <mergeCell ref="J56:L56"/>
    <mergeCell ref="Q56:S56"/>
    <mergeCell ref="X56:Z56"/>
    <mergeCell ref="AE56:AG56"/>
    <mergeCell ref="B58:D60"/>
    <mergeCell ref="E58:E60"/>
    <mergeCell ref="F58:F60"/>
    <mergeCell ref="J58:L58"/>
    <mergeCell ref="Q58:S58"/>
    <mergeCell ref="B52:E52"/>
    <mergeCell ref="J52:L52"/>
    <mergeCell ref="Q52:S52"/>
    <mergeCell ref="X52:Z52"/>
    <mergeCell ref="X58:Z58"/>
    <mergeCell ref="AE52:AG52"/>
    <mergeCell ref="B54:E54"/>
    <mergeCell ref="J54:L54"/>
    <mergeCell ref="Q54:S54"/>
    <mergeCell ref="X54:Z54"/>
    <mergeCell ref="AE54:AG54"/>
    <mergeCell ref="B48:E48"/>
    <mergeCell ref="J48:L48"/>
    <mergeCell ref="X48:Z48"/>
    <mergeCell ref="AE48:AG48"/>
    <mergeCell ref="B49:E50"/>
    <mergeCell ref="J50:L50"/>
    <mergeCell ref="X50:Z50"/>
    <mergeCell ref="AE50:AG50"/>
    <mergeCell ref="B44:E44"/>
    <mergeCell ref="J44:L44"/>
    <mergeCell ref="X44:Z44"/>
    <mergeCell ref="AE44:AG44"/>
    <mergeCell ref="B46:E46"/>
    <mergeCell ref="J46:L46"/>
    <mergeCell ref="P46:T48"/>
    <mergeCell ref="U46:U49"/>
    <mergeCell ref="X46:Z46"/>
    <mergeCell ref="AE46:AG46"/>
    <mergeCell ref="X40:Z40"/>
    <mergeCell ref="AE40:AG40"/>
    <mergeCell ref="B42:E42"/>
    <mergeCell ref="J42:L42"/>
    <mergeCell ref="X42:Z42"/>
    <mergeCell ref="AE42:AG42"/>
    <mergeCell ref="J36:L36"/>
    <mergeCell ref="Q36:S36"/>
    <mergeCell ref="AE36:AG36"/>
    <mergeCell ref="B38:F40"/>
    <mergeCell ref="J38:L38"/>
    <mergeCell ref="Q38:S38"/>
    <mergeCell ref="X38:Z38"/>
    <mergeCell ref="AE38:AG38"/>
    <mergeCell ref="J40:L40"/>
    <mergeCell ref="Q40:S40"/>
    <mergeCell ref="B32:F34"/>
    <mergeCell ref="J32:L32"/>
    <mergeCell ref="Q32:S32"/>
    <mergeCell ref="X32:Z32"/>
    <mergeCell ref="AE32:AG32"/>
    <mergeCell ref="J34:L34"/>
    <mergeCell ref="Q34:S34"/>
    <mergeCell ref="W34:AA36"/>
    <mergeCell ref="AB34:AB37"/>
    <mergeCell ref="AE34:AG34"/>
    <mergeCell ref="B28:E28"/>
    <mergeCell ref="J28:L28"/>
    <mergeCell ref="Q28:S28"/>
    <mergeCell ref="X28:Z28"/>
    <mergeCell ref="AE28:AG28"/>
    <mergeCell ref="F29:F31"/>
    <mergeCell ref="J30:L30"/>
    <mergeCell ref="Q30:S30"/>
    <mergeCell ref="AE30:AG30"/>
    <mergeCell ref="B24:E24"/>
    <mergeCell ref="J24:L24"/>
    <mergeCell ref="Q24:S24"/>
    <mergeCell ref="X24:Z24"/>
    <mergeCell ref="AE24:AG24"/>
    <mergeCell ref="B26:E26"/>
    <mergeCell ref="J26:L26"/>
    <mergeCell ref="Q26:S26"/>
    <mergeCell ref="X26:Z26"/>
    <mergeCell ref="AE26:AG26"/>
    <mergeCell ref="B20:E20"/>
    <mergeCell ref="J20:L20"/>
    <mergeCell ref="Q20:S20"/>
    <mergeCell ref="X20:Z20"/>
    <mergeCell ref="AE20:AG20"/>
    <mergeCell ref="V21:V22"/>
    <mergeCell ref="J22:L22"/>
    <mergeCell ref="Q22:S22"/>
    <mergeCell ref="X22:Z22"/>
    <mergeCell ref="AE22:AG22"/>
    <mergeCell ref="B16:E16"/>
    <mergeCell ref="J16:L16"/>
    <mergeCell ref="Q16:S16"/>
    <mergeCell ref="X16:Z16"/>
    <mergeCell ref="AE16:AG16"/>
    <mergeCell ref="B18:E18"/>
    <mergeCell ref="J18:L18"/>
    <mergeCell ref="Q18:S18"/>
    <mergeCell ref="X18:Z18"/>
    <mergeCell ref="AE18:AG18"/>
    <mergeCell ref="J12:L12"/>
    <mergeCell ref="Q12:S12"/>
    <mergeCell ref="X12:Z12"/>
    <mergeCell ref="AE12:AG12"/>
    <mergeCell ref="B14:E14"/>
    <mergeCell ref="J14:L14"/>
    <mergeCell ref="Q14:S14"/>
    <mergeCell ref="X14:Z14"/>
    <mergeCell ref="AE14:AG14"/>
    <mergeCell ref="AB6:AB9"/>
    <mergeCell ref="AD6:AH8"/>
    <mergeCell ref="AI6:AI9"/>
    <mergeCell ref="J10:L10"/>
    <mergeCell ref="X10:Z10"/>
    <mergeCell ref="AE10:AG10"/>
    <mergeCell ref="V2:V4"/>
    <mergeCell ref="W2:AB4"/>
    <mergeCell ref="AC2:AC4"/>
    <mergeCell ref="AD2:AI4"/>
    <mergeCell ref="B6:F8"/>
    <mergeCell ref="I6:M8"/>
    <mergeCell ref="N6:N9"/>
    <mergeCell ref="P6:T8"/>
    <mergeCell ref="U6:U8"/>
    <mergeCell ref="W6:AA8"/>
    <mergeCell ref="B2:F4"/>
    <mergeCell ref="G2:G4"/>
    <mergeCell ref="H2:H4"/>
    <mergeCell ref="I2:N4"/>
    <mergeCell ref="O2:O4"/>
    <mergeCell ref="P2:U4"/>
  </mergeCells>
  <pageMargins left="0.70866141732283472" right="0.70866141732283472" top="0.78740157480314965" bottom="0.78740157480314965" header="0" footer="0"/>
  <pageSetup paperSize="9" orientation="portrait"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A8"/>
  </sheetPr>
  <dimension ref="A1:AI176"/>
  <sheetViews>
    <sheetView showGridLines="0" showRowColHeaders="0" zoomScaleNormal="100" workbookViewId="0">
      <selection activeCell="F14" sqref="F14"/>
    </sheetView>
  </sheetViews>
  <sheetFormatPr baseColWidth="10" defaultRowHeight="15" x14ac:dyDescent="0.25"/>
  <cols>
    <col min="1" max="1" width="10.7109375" style="22" customWidth="1"/>
    <col min="2" max="5" width="12.7109375" style="22" customWidth="1"/>
    <col min="6" max="6" width="14.7109375" style="22" customWidth="1"/>
    <col min="7" max="8" width="10.7109375" style="22" customWidth="1"/>
    <col min="9" max="12" width="12.7109375" style="22" customWidth="1"/>
    <col min="13" max="13" width="14.7109375" style="22" customWidth="1"/>
    <col min="14" max="15" width="10.7109375" style="22" customWidth="1"/>
    <col min="16" max="19" width="12.7109375" style="22" customWidth="1"/>
    <col min="20" max="20" width="14.7109375" style="22" customWidth="1"/>
    <col min="21" max="22" width="10.7109375" style="22" customWidth="1"/>
    <col min="23" max="26" width="12.7109375" style="22" customWidth="1"/>
    <col min="27" max="27" width="14.7109375" style="22" customWidth="1"/>
    <col min="28" max="29" width="10.7109375" style="22" customWidth="1"/>
    <col min="30" max="33" width="12.7109375" style="22" customWidth="1"/>
    <col min="34" max="34" width="14.7109375" style="22" customWidth="1"/>
    <col min="35" max="35" width="10.7109375" style="22" customWidth="1"/>
    <col min="36" max="16384" width="11.42578125" style="22"/>
  </cols>
  <sheetData>
    <row r="1" spans="1:35" x14ac:dyDescent="0.25">
      <c r="A1" s="36"/>
      <c r="B1" s="36"/>
      <c r="C1" s="36"/>
      <c r="D1" s="36"/>
      <c r="E1" s="36"/>
      <c r="F1" s="36"/>
      <c r="G1" s="36"/>
    </row>
    <row r="2" spans="1:35" ht="15" customHeight="1" x14ac:dyDescent="0.25">
      <c r="A2" s="46"/>
      <c r="B2" s="138" t="s">
        <v>68</v>
      </c>
      <c r="C2" s="138"/>
      <c r="D2" s="138"/>
      <c r="E2" s="138"/>
      <c r="F2" s="138"/>
      <c r="G2" s="170"/>
      <c r="H2" s="152"/>
      <c r="I2" s="138" t="s">
        <v>69</v>
      </c>
      <c r="J2" s="138"/>
      <c r="K2" s="138"/>
      <c r="L2" s="138"/>
      <c r="M2" s="138"/>
      <c r="N2" s="139"/>
      <c r="O2" s="152"/>
      <c r="P2" s="138" t="s">
        <v>69</v>
      </c>
      <c r="Q2" s="138"/>
      <c r="R2" s="138"/>
      <c r="S2" s="138"/>
      <c r="T2" s="138"/>
      <c r="U2" s="139"/>
      <c r="V2" s="152"/>
      <c r="W2" s="138" t="s">
        <v>69</v>
      </c>
      <c r="X2" s="138"/>
      <c r="Y2" s="138"/>
      <c r="Z2" s="138"/>
      <c r="AA2" s="138"/>
      <c r="AB2" s="139"/>
      <c r="AC2" s="156"/>
      <c r="AD2" s="138" t="s">
        <v>69</v>
      </c>
      <c r="AE2" s="138"/>
      <c r="AF2" s="138"/>
      <c r="AG2" s="138"/>
      <c r="AH2" s="138"/>
      <c r="AI2" s="139"/>
    </row>
    <row r="3" spans="1:35" ht="5.0999999999999996" customHeight="1" x14ac:dyDescent="0.25">
      <c r="A3" s="21"/>
      <c r="B3" s="140"/>
      <c r="C3" s="140"/>
      <c r="D3" s="140"/>
      <c r="E3" s="140"/>
      <c r="F3" s="140"/>
      <c r="G3" s="171"/>
      <c r="H3" s="153"/>
      <c r="I3" s="140"/>
      <c r="J3" s="140"/>
      <c r="K3" s="140"/>
      <c r="L3" s="140"/>
      <c r="M3" s="140"/>
      <c r="N3" s="141"/>
      <c r="O3" s="153"/>
      <c r="P3" s="140"/>
      <c r="Q3" s="140"/>
      <c r="R3" s="140"/>
      <c r="S3" s="140"/>
      <c r="T3" s="140"/>
      <c r="U3" s="141"/>
      <c r="V3" s="153"/>
      <c r="W3" s="140"/>
      <c r="X3" s="140"/>
      <c r="Y3" s="140"/>
      <c r="Z3" s="140"/>
      <c r="AA3" s="140"/>
      <c r="AB3" s="141"/>
      <c r="AC3" s="157"/>
      <c r="AD3" s="140"/>
      <c r="AE3" s="140"/>
      <c r="AF3" s="140"/>
      <c r="AG3" s="140"/>
      <c r="AH3" s="140"/>
      <c r="AI3" s="141"/>
    </row>
    <row r="4" spans="1:35" ht="15" customHeight="1" x14ac:dyDescent="0.25">
      <c r="A4" s="21"/>
      <c r="B4" s="140"/>
      <c r="C4" s="140"/>
      <c r="D4" s="140"/>
      <c r="E4" s="140"/>
      <c r="F4" s="140"/>
      <c r="G4" s="171"/>
      <c r="H4" s="153"/>
      <c r="I4" s="140"/>
      <c r="J4" s="140"/>
      <c r="K4" s="140"/>
      <c r="L4" s="140"/>
      <c r="M4" s="140"/>
      <c r="N4" s="141"/>
      <c r="O4" s="153"/>
      <c r="P4" s="140"/>
      <c r="Q4" s="140"/>
      <c r="R4" s="140"/>
      <c r="S4" s="140"/>
      <c r="T4" s="140"/>
      <c r="U4" s="141"/>
      <c r="V4" s="153"/>
      <c r="W4" s="140"/>
      <c r="X4" s="140"/>
      <c r="Y4" s="140"/>
      <c r="Z4" s="140"/>
      <c r="AA4" s="140"/>
      <c r="AB4" s="141"/>
      <c r="AC4" s="157"/>
      <c r="AD4" s="140"/>
      <c r="AE4" s="140"/>
      <c r="AF4" s="140"/>
      <c r="AG4" s="140"/>
      <c r="AH4" s="140"/>
      <c r="AI4" s="141"/>
    </row>
    <row r="5" spans="1:35" ht="5.0999999999999996" customHeight="1" x14ac:dyDescent="0.25">
      <c r="A5" s="23"/>
      <c r="B5" s="24"/>
      <c r="C5" s="24"/>
      <c r="D5" s="24"/>
      <c r="E5" s="24"/>
      <c r="F5" s="24"/>
      <c r="G5" s="26"/>
      <c r="H5" s="23"/>
      <c r="I5" s="24"/>
      <c r="J5" s="24"/>
      <c r="K5" s="24"/>
      <c r="L5" s="24"/>
      <c r="M5" s="24"/>
      <c r="N5" s="26"/>
      <c r="O5" s="25"/>
      <c r="P5" s="19"/>
      <c r="Q5" s="19"/>
      <c r="R5" s="19"/>
      <c r="S5" s="19"/>
      <c r="T5" s="19"/>
      <c r="U5" s="14"/>
      <c r="V5" s="23"/>
      <c r="W5" s="24"/>
      <c r="X5" s="24"/>
      <c r="Y5" s="24"/>
      <c r="Z5" s="24"/>
      <c r="AA5" s="24"/>
      <c r="AB5" s="26"/>
      <c r="AC5" s="23"/>
      <c r="AD5" s="24"/>
      <c r="AE5" s="24"/>
      <c r="AF5" s="24"/>
      <c r="AG5" s="24"/>
      <c r="AH5" s="24"/>
      <c r="AI5" s="26"/>
    </row>
    <row r="6" spans="1:35" ht="15" customHeight="1" x14ac:dyDescent="0.25">
      <c r="A6" s="23"/>
      <c r="B6" s="158" t="s">
        <v>44</v>
      </c>
      <c r="C6" s="158"/>
      <c r="D6" s="158"/>
      <c r="E6" s="158"/>
      <c r="F6" s="158"/>
      <c r="G6" s="26"/>
      <c r="H6" s="25"/>
      <c r="I6" s="158" t="s">
        <v>146</v>
      </c>
      <c r="J6" s="158"/>
      <c r="K6" s="158"/>
      <c r="L6" s="158"/>
      <c r="M6" s="158"/>
      <c r="N6" s="159"/>
      <c r="O6" s="25"/>
      <c r="P6" s="158" t="s">
        <v>26</v>
      </c>
      <c r="Q6" s="158"/>
      <c r="R6" s="158"/>
      <c r="S6" s="158"/>
      <c r="T6" s="158"/>
      <c r="U6" s="159"/>
      <c r="V6" s="25"/>
      <c r="W6" s="127" t="s">
        <v>25</v>
      </c>
      <c r="X6" s="127"/>
      <c r="Y6" s="127"/>
      <c r="Z6" s="127"/>
      <c r="AA6" s="127"/>
      <c r="AB6" s="159"/>
      <c r="AC6" s="25"/>
      <c r="AD6" s="127" t="s">
        <v>22</v>
      </c>
      <c r="AE6" s="127"/>
      <c r="AF6" s="127"/>
      <c r="AG6" s="127"/>
      <c r="AH6" s="127"/>
      <c r="AI6" s="159"/>
    </row>
    <row r="7" spans="1:35" ht="5.0999999999999996" customHeight="1" x14ac:dyDescent="0.25">
      <c r="A7" s="23"/>
      <c r="B7" s="158"/>
      <c r="C7" s="158"/>
      <c r="D7" s="158"/>
      <c r="E7" s="158"/>
      <c r="F7" s="158"/>
      <c r="G7" s="26"/>
      <c r="H7" s="5"/>
      <c r="I7" s="158"/>
      <c r="J7" s="158"/>
      <c r="K7" s="158"/>
      <c r="L7" s="158"/>
      <c r="M7" s="158"/>
      <c r="N7" s="160"/>
      <c r="O7" s="25"/>
      <c r="P7" s="158"/>
      <c r="Q7" s="158"/>
      <c r="R7" s="158"/>
      <c r="S7" s="158"/>
      <c r="T7" s="158"/>
      <c r="U7" s="159"/>
      <c r="V7" s="5"/>
      <c r="W7" s="127"/>
      <c r="X7" s="127"/>
      <c r="Y7" s="127"/>
      <c r="Z7" s="127"/>
      <c r="AA7" s="127"/>
      <c r="AB7" s="160"/>
      <c r="AC7" s="5"/>
      <c r="AD7" s="127"/>
      <c r="AE7" s="127"/>
      <c r="AF7" s="127"/>
      <c r="AG7" s="127"/>
      <c r="AH7" s="127"/>
      <c r="AI7" s="160"/>
    </row>
    <row r="8" spans="1:35" ht="15" customHeight="1" x14ac:dyDescent="0.25">
      <c r="A8" s="23"/>
      <c r="B8" s="158"/>
      <c r="C8" s="158"/>
      <c r="D8" s="158"/>
      <c r="E8" s="158"/>
      <c r="F8" s="158"/>
      <c r="G8" s="26"/>
      <c r="H8" s="27"/>
      <c r="I8" s="158"/>
      <c r="J8" s="158"/>
      <c r="K8" s="158"/>
      <c r="L8" s="158"/>
      <c r="M8" s="158"/>
      <c r="N8" s="160"/>
      <c r="O8" s="5"/>
      <c r="P8" s="158"/>
      <c r="Q8" s="158"/>
      <c r="R8" s="158"/>
      <c r="S8" s="158"/>
      <c r="T8" s="158"/>
      <c r="U8" s="159"/>
      <c r="V8" s="27"/>
      <c r="W8" s="127"/>
      <c r="X8" s="127"/>
      <c r="Y8" s="127"/>
      <c r="Z8" s="127"/>
      <c r="AA8" s="127"/>
      <c r="AB8" s="160"/>
      <c r="AC8" s="27"/>
      <c r="AD8" s="127"/>
      <c r="AE8" s="127"/>
      <c r="AF8" s="127"/>
      <c r="AG8" s="127"/>
      <c r="AH8" s="127"/>
      <c r="AI8" s="160"/>
    </row>
    <row r="9" spans="1:35" ht="5.0999999999999996" customHeight="1" x14ac:dyDescent="0.25">
      <c r="A9" s="23"/>
      <c r="B9" s="24"/>
      <c r="C9" s="24"/>
      <c r="D9" s="24"/>
      <c r="E9" s="24"/>
      <c r="F9" s="24"/>
      <c r="G9" s="26"/>
      <c r="H9" s="5"/>
      <c r="I9" s="18"/>
      <c r="J9" s="18"/>
      <c r="K9" s="18"/>
      <c r="L9" s="18"/>
      <c r="M9" s="18"/>
      <c r="N9" s="160"/>
      <c r="O9" s="27"/>
      <c r="P9" s="58"/>
      <c r="Q9" s="58"/>
      <c r="R9" s="58"/>
      <c r="S9" s="58"/>
      <c r="T9" s="58"/>
      <c r="U9" s="14"/>
      <c r="V9" s="5"/>
      <c r="W9" s="18"/>
      <c r="X9" s="18"/>
      <c r="Y9" s="18"/>
      <c r="Z9" s="18"/>
      <c r="AA9" s="18"/>
      <c r="AB9" s="160"/>
      <c r="AC9" s="5"/>
      <c r="AD9" s="18"/>
      <c r="AE9" s="18"/>
      <c r="AF9" s="18"/>
      <c r="AG9" s="18"/>
      <c r="AH9" s="18"/>
      <c r="AI9" s="160"/>
    </row>
    <row r="10" spans="1:35" ht="15" customHeight="1" x14ac:dyDescent="0.25">
      <c r="A10" s="23"/>
      <c r="B10" s="59" t="s">
        <v>41</v>
      </c>
      <c r="C10" s="59"/>
      <c r="D10" s="59"/>
      <c r="E10" s="60"/>
      <c r="F10" s="57">
        <f>'Monatliche Einnahmen &amp; Ausgaben'!F22</f>
        <v>0</v>
      </c>
      <c r="G10" s="26"/>
      <c r="H10" s="27"/>
      <c r="I10" s="61" t="s">
        <v>14</v>
      </c>
      <c r="J10" s="151" t="s">
        <v>27</v>
      </c>
      <c r="K10" s="151"/>
      <c r="L10" s="151"/>
      <c r="M10" s="61" t="s">
        <v>14</v>
      </c>
      <c r="N10" s="32"/>
      <c r="O10" s="5"/>
      <c r="P10" s="61" t="s">
        <v>14</v>
      </c>
      <c r="Q10" s="61" t="s">
        <v>27</v>
      </c>
      <c r="R10" s="61"/>
      <c r="S10" s="61"/>
      <c r="T10" s="61" t="s">
        <v>14</v>
      </c>
      <c r="U10" s="31"/>
      <c r="V10" s="27"/>
      <c r="W10" s="61" t="s">
        <v>14</v>
      </c>
      <c r="X10" s="151" t="s">
        <v>27</v>
      </c>
      <c r="Y10" s="151"/>
      <c r="Z10" s="151"/>
      <c r="AA10" s="61" t="s">
        <v>14</v>
      </c>
      <c r="AB10" s="32"/>
      <c r="AC10" s="27"/>
      <c r="AD10" s="61" t="s">
        <v>14</v>
      </c>
      <c r="AE10" s="151" t="s">
        <v>27</v>
      </c>
      <c r="AF10" s="151"/>
      <c r="AG10" s="151"/>
      <c r="AH10" s="61" t="s">
        <v>14</v>
      </c>
      <c r="AI10" s="32"/>
    </row>
    <row r="11" spans="1:35" ht="5.0999999999999996" customHeight="1" x14ac:dyDescent="0.25">
      <c r="A11" s="23"/>
      <c r="B11" s="28"/>
      <c r="C11" s="28"/>
      <c r="D11" s="28"/>
      <c r="E11" s="29"/>
      <c r="F11" s="30"/>
      <c r="G11" s="26"/>
      <c r="H11" s="5"/>
      <c r="I11" s="28"/>
      <c r="J11" s="28"/>
      <c r="K11" s="28"/>
      <c r="L11" s="29"/>
      <c r="M11" s="30"/>
      <c r="N11" s="31"/>
      <c r="O11" s="27"/>
      <c r="P11" s="28"/>
      <c r="Q11" s="28"/>
      <c r="R11" s="28"/>
      <c r="S11" s="29"/>
      <c r="T11" s="30"/>
      <c r="U11" s="32"/>
      <c r="V11" s="5"/>
      <c r="W11" s="28"/>
      <c r="X11" s="28"/>
      <c r="Y11" s="28"/>
      <c r="Z11" s="29"/>
      <c r="AA11" s="30"/>
      <c r="AB11" s="31"/>
      <c r="AC11" s="5"/>
      <c r="AD11" s="28"/>
      <c r="AE11" s="28"/>
      <c r="AF11" s="28"/>
      <c r="AG11" s="29"/>
      <c r="AH11" s="30"/>
      <c r="AI11" s="31"/>
    </row>
    <row r="12" spans="1:35" ht="15" customHeight="1" x14ac:dyDescent="0.25">
      <c r="A12" s="23"/>
      <c r="B12" s="62" t="s">
        <v>13</v>
      </c>
      <c r="C12" s="62"/>
      <c r="D12" s="62"/>
      <c r="E12" s="62"/>
      <c r="F12" s="63"/>
      <c r="G12" s="47"/>
      <c r="H12" s="27"/>
      <c r="I12" s="33"/>
      <c r="J12" s="144" t="s">
        <v>4</v>
      </c>
      <c r="K12" s="145"/>
      <c r="L12" s="146"/>
      <c r="M12" s="34"/>
      <c r="N12" s="47" t="s">
        <v>37</v>
      </c>
      <c r="O12" s="5"/>
      <c r="P12" s="33"/>
      <c r="Q12" s="144" t="s">
        <v>4</v>
      </c>
      <c r="R12" s="145"/>
      <c r="S12" s="146"/>
      <c r="T12" s="34"/>
      <c r="U12" s="47" t="s">
        <v>37</v>
      </c>
      <c r="V12" s="27"/>
      <c r="W12" s="33"/>
      <c r="X12" s="144" t="s">
        <v>4</v>
      </c>
      <c r="Y12" s="145"/>
      <c r="Z12" s="146"/>
      <c r="AA12" s="34"/>
      <c r="AB12" s="47" t="s">
        <v>37</v>
      </c>
      <c r="AC12" s="27"/>
      <c r="AD12" s="33"/>
      <c r="AE12" s="144" t="s">
        <v>4</v>
      </c>
      <c r="AF12" s="145"/>
      <c r="AG12" s="146"/>
      <c r="AH12" s="34"/>
      <c r="AI12" s="47" t="s">
        <v>37</v>
      </c>
    </row>
    <row r="13" spans="1:35" ht="5.0999999999999996" customHeight="1" x14ac:dyDescent="0.25">
      <c r="A13" s="23"/>
      <c r="B13" s="28"/>
      <c r="C13" s="28"/>
      <c r="D13" s="28"/>
      <c r="E13" s="29"/>
      <c r="F13" s="30"/>
      <c r="G13" s="26"/>
      <c r="H13" s="5"/>
      <c r="I13" s="42"/>
      <c r="J13" s="28"/>
      <c r="K13" s="28"/>
      <c r="L13" s="29"/>
      <c r="M13" s="41"/>
      <c r="N13" s="31"/>
      <c r="O13" s="27"/>
      <c r="P13" s="42"/>
      <c r="Q13" s="28"/>
      <c r="R13" s="28"/>
      <c r="S13" s="29"/>
      <c r="T13" s="41"/>
      <c r="U13" s="31"/>
      <c r="V13" s="5"/>
      <c r="W13" s="42"/>
      <c r="X13" s="28"/>
      <c r="Y13" s="28"/>
      <c r="Z13" s="29"/>
      <c r="AA13" s="41"/>
      <c r="AB13" s="31"/>
      <c r="AC13" s="5"/>
      <c r="AD13" s="42"/>
      <c r="AE13" s="28"/>
      <c r="AF13" s="28"/>
      <c r="AG13" s="29"/>
      <c r="AH13" s="41"/>
      <c r="AI13" s="31"/>
    </row>
    <row r="14" spans="1:35" ht="15" customHeight="1" x14ac:dyDescent="0.25">
      <c r="A14" s="23"/>
      <c r="B14" s="147" t="s">
        <v>4</v>
      </c>
      <c r="C14" s="147"/>
      <c r="D14" s="147"/>
      <c r="E14" s="148"/>
      <c r="F14" s="34"/>
      <c r="G14" s="47" t="s">
        <v>37</v>
      </c>
      <c r="H14" s="27"/>
      <c r="I14" s="33"/>
      <c r="J14" s="144" t="s">
        <v>4</v>
      </c>
      <c r="K14" s="145"/>
      <c r="L14" s="146"/>
      <c r="M14" s="34"/>
      <c r="N14" s="47" t="s">
        <v>37</v>
      </c>
      <c r="O14" s="5"/>
      <c r="P14" s="33"/>
      <c r="Q14" s="144" t="s">
        <v>4</v>
      </c>
      <c r="R14" s="145"/>
      <c r="S14" s="146"/>
      <c r="T14" s="34"/>
      <c r="U14" s="47" t="s">
        <v>37</v>
      </c>
      <c r="V14" s="27"/>
      <c r="W14" s="33"/>
      <c r="X14" s="144" t="s">
        <v>4</v>
      </c>
      <c r="Y14" s="145"/>
      <c r="Z14" s="146"/>
      <c r="AA14" s="34"/>
      <c r="AB14" s="47" t="s">
        <v>37</v>
      </c>
      <c r="AC14" s="27"/>
      <c r="AD14" s="33"/>
      <c r="AE14" s="144" t="s">
        <v>4</v>
      </c>
      <c r="AF14" s="145"/>
      <c r="AG14" s="146"/>
      <c r="AH14" s="34"/>
      <c r="AI14" s="47" t="s">
        <v>37</v>
      </c>
    </row>
    <row r="15" spans="1:35" ht="5.0999999999999996" customHeight="1" x14ac:dyDescent="0.25">
      <c r="A15" s="23"/>
      <c r="B15" s="28"/>
      <c r="C15" s="28"/>
      <c r="D15" s="28"/>
      <c r="E15" s="29"/>
      <c r="F15" s="30"/>
      <c r="G15" s="32"/>
      <c r="H15" s="5"/>
      <c r="I15" s="42"/>
      <c r="J15" s="28"/>
      <c r="K15" s="28"/>
      <c r="L15" s="29"/>
      <c r="M15" s="41"/>
      <c r="N15" s="32"/>
      <c r="O15" s="27"/>
      <c r="P15" s="42"/>
      <c r="Q15" s="28"/>
      <c r="R15" s="28"/>
      <c r="S15" s="29"/>
      <c r="T15" s="41"/>
      <c r="U15" s="32"/>
      <c r="V15" s="5"/>
      <c r="W15" s="42"/>
      <c r="X15" s="28"/>
      <c r="Y15" s="28"/>
      <c r="Z15" s="29"/>
      <c r="AA15" s="41"/>
      <c r="AB15" s="32"/>
      <c r="AC15" s="5"/>
      <c r="AD15" s="42"/>
      <c r="AE15" s="28"/>
      <c r="AF15" s="28"/>
      <c r="AG15" s="29"/>
      <c r="AH15" s="41"/>
      <c r="AI15" s="32"/>
    </row>
    <row r="16" spans="1:35" ht="15" customHeight="1" x14ac:dyDescent="0.25">
      <c r="A16" s="23"/>
      <c r="B16" s="147" t="s">
        <v>4</v>
      </c>
      <c r="C16" s="147"/>
      <c r="D16" s="147"/>
      <c r="E16" s="148"/>
      <c r="F16" s="34"/>
      <c r="G16" s="47" t="s">
        <v>37</v>
      </c>
      <c r="H16" s="23"/>
      <c r="I16" s="33"/>
      <c r="J16" s="144" t="s">
        <v>4</v>
      </c>
      <c r="K16" s="145"/>
      <c r="L16" s="146"/>
      <c r="M16" s="34"/>
      <c r="N16" s="47" t="s">
        <v>37</v>
      </c>
      <c r="O16" s="5"/>
      <c r="P16" s="33"/>
      <c r="Q16" s="144" t="s">
        <v>4</v>
      </c>
      <c r="R16" s="145"/>
      <c r="S16" s="146"/>
      <c r="T16" s="34"/>
      <c r="U16" s="47" t="s">
        <v>37</v>
      </c>
      <c r="V16" s="23"/>
      <c r="W16" s="33"/>
      <c r="X16" s="144" t="s">
        <v>4</v>
      </c>
      <c r="Y16" s="145"/>
      <c r="Z16" s="146"/>
      <c r="AA16" s="34"/>
      <c r="AB16" s="47" t="s">
        <v>37</v>
      </c>
      <c r="AC16" s="23"/>
      <c r="AD16" s="33"/>
      <c r="AE16" s="144" t="s">
        <v>4</v>
      </c>
      <c r="AF16" s="145"/>
      <c r="AG16" s="146"/>
      <c r="AH16" s="34"/>
      <c r="AI16" s="47" t="s">
        <v>37</v>
      </c>
    </row>
    <row r="17" spans="1:35" ht="5.0999999999999996" customHeight="1" x14ac:dyDescent="0.25">
      <c r="A17" s="23"/>
      <c r="B17" s="28"/>
      <c r="C17" s="28"/>
      <c r="D17" s="28"/>
      <c r="E17" s="28"/>
      <c r="F17" s="30"/>
      <c r="G17" s="26"/>
      <c r="H17" s="23"/>
      <c r="I17" s="24"/>
      <c r="J17" s="24"/>
      <c r="K17" s="24"/>
      <c r="L17" s="24"/>
      <c r="M17" s="24"/>
      <c r="N17" s="26"/>
      <c r="O17" s="27"/>
      <c r="P17" s="42"/>
      <c r="Q17" s="28"/>
      <c r="R17" s="28"/>
      <c r="S17" s="29"/>
      <c r="T17" s="41"/>
      <c r="U17" s="26"/>
      <c r="V17" s="23"/>
      <c r="W17" s="42"/>
      <c r="X17" s="28"/>
      <c r="Y17" s="28"/>
      <c r="Z17" s="29"/>
      <c r="AA17" s="41"/>
      <c r="AB17" s="26"/>
      <c r="AC17" s="23"/>
      <c r="AD17" s="24"/>
      <c r="AE17" s="24"/>
      <c r="AF17" s="24"/>
      <c r="AG17" s="24"/>
      <c r="AH17" s="24"/>
      <c r="AI17" s="26"/>
    </row>
    <row r="18" spans="1:35" ht="15" customHeight="1" x14ac:dyDescent="0.25">
      <c r="A18" s="5"/>
      <c r="B18" s="149" t="s">
        <v>42</v>
      </c>
      <c r="C18" s="149"/>
      <c r="D18" s="149"/>
      <c r="E18" s="150"/>
      <c r="F18" s="57">
        <f>'Monatliche Einnahmen &amp; Ausgaben'!F59</f>
        <v>0</v>
      </c>
      <c r="G18" s="47"/>
      <c r="H18" s="23"/>
      <c r="I18" s="33"/>
      <c r="J18" s="144" t="s">
        <v>4</v>
      </c>
      <c r="K18" s="145"/>
      <c r="L18" s="146"/>
      <c r="M18" s="34"/>
      <c r="N18" s="47" t="s">
        <v>37</v>
      </c>
      <c r="O18" s="5"/>
      <c r="P18" s="33"/>
      <c r="Q18" s="144" t="s">
        <v>4</v>
      </c>
      <c r="R18" s="145"/>
      <c r="S18" s="146"/>
      <c r="T18" s="34"/>
      <c r="U18" s="47" t="s">
        <v>37</v>
      </c>
      <c r="V18" s="23"/>
      <c r="W18" s="33"/>
      <c r="X18" s="144" t="s">
        <v>4</v>
      </c>
      <c r="Y18" s="145"/>
      <c r="Z18" s="146"/>
      <c r="AA18" s="34"/>
      <c r="AB18" s="47" t="s">
        <v>37</v>
      </c>
      <c r="AC18" s="23"/>
      <c r="AD18" s="33"/>
      <c r="AE18" s="144" t="s">
        <v>4</v>
      </c>
      <c r="AF18" s="145"/>
      <c r="AG18" s="146"/>
      <c r="AH18" s="34"/>
      <c r="AI18" s="47" t="s">
        <v>37</v>
      </c>
    </row>
    <row r="19" spans="1:35" ht="5.0999999999999996" customHeight="1" x14ac:dyDescent="0.25">
      <c r="A19" s="27"/>
      <c r="B19" s="28"/>
      <c r="C19" s="28"/>
      <c r="D19" s="28"/>
      <c r="E19" s="29"/>
      <c r="F19" s="30"/>
      <c r="G19" s="32"/>
      <c r="H19" s="23"/>
      <c r="I19" s="42"/>
      <c r="J19" s="28"/>
      <c r="K19" s="28"/>
      <c r="L19" s="29"/>
      <c r="M19" s="41"/>
      <c r="N19" s="26"/>
      <c r="O19" s="27"/>
      <c r="P19" s="42"/>
      <c r="Q19" s="28"/>
      <c r="R19" s="28"/>
      <c r="S19" s="29"/>
      <c r="T19" s="41"/>
      <c r="U19" s="26"/>
      <c r="V19" s="23"/>
      <c r="W19" s="28"/>
      <c r="X19" s="28"/>
      <c r="Y19" s="28"/>
      <c r="Z19" s="29"/>
      <c r="AA19" s="41"/>
      <c r="AB19" s="26"/>
      <c r="AC19" s="23"/>
      <c r="AD19" s="42"/>
      <c r="AE19" s="28"/>
      <c r="AF19" s="28"/>
      <c r="AG19" s="29"/>
      <c r="AH19" s="41"/>
      <c r="AI19" s="26"/>
    </row>
    <row r="20" spans="1:35" ht="15" customHeight="1" x14ac:dyDescent="0.25">
      <c r="A20" s="5"/>
      <c r="B20" s="149" t="s">
        <v>47</v>
      </c>
      <c r="C20" s="149"/>
      <c r="D20" s="149"/>
      <c r="E20" s="150"/>
      <c r="F20" s="57">
        <f>'Monatliche Einnahmen &amp; Ausgaben'!F72</f>
        <v>0</v>
      </c>
      <c r="G20" s="47"/>
      <c r="H20" s="23"/>
      <c r="I20" s="33"/>
      <c r="J20" s="144" t="s">
        <v>4</v>
      </c>
      <c r="K20" s="145"/>
      <c r="L20" s="146"/>
      <c r="M20" s="34"/>
      <c r="N20" s="47" t="s">
        <v>37</v>
      </c>
      <c r="O20" s="5"/>
      <c r="P20" s="33"/>
      <c r="Q20" s="144" t="s">
        <v>4</v>
      </c>
      <c r="R20" s="145"/>
      <c r="S20" s="146"/>
      <c r="T20" s="34"/>
      <c r="U20" s="47" t="s">
        <v>37</v>
      </c>
      <c r="V20" s="23"/>
      <c r="W20" s="33"/>
      <c r="X20" s="144" t="s">
        <v>4</v>
      </c>
      <c r="Y20" s="145"/>
      <c r="Z20" s="146"/>
      <c r="AA20" s="34"/>
      <c r="AB20" s="47" t="s">
        <v>37</v>
      </c>
      <c r="AC20" s="23"/>
      <c r="AD20" s="33"/>
      <c r="AE20" s="144" t="s">
        <v>4</v>
      </c>
      <c r="AF20" s="145"/>
      <c r="AG20" s="146"/>
      <c r="AH20" s="34"/>
      <c r="AI20" s="47" t="s">
        <v>37</v>
      </c>
    </row>
    <row r="21" spans="1:35" s="38" customFormat="1" ht="5.0999999999999996" customHeight="1" x14ac:dyDescent="0.25">
      <c r="A21" s="27"/>
      <c r="B21" s="28"/>
      <c r="C21" s="28"/>
      <c r="D21" s="28"/>
      <c r="E21" s="28"/>
      <c r="F21" s="30"/>
      <c r="G21" s="26"/>
      <c r="H21" s="25"/>
      <c r="I21" s="42"/>
      <c r="J21" s="28"/>
      <c r="K21" s="28"/>
      <c r="L21" s="29"/>
      <c r="M21" s="41"/>
      <c r="N21" s="44"/>
      <c r="O21" s="27"/>
      <c r="P21" s="42"/>
      <c r="Q21" s="28"/>
      <c r="R21" s="28"/>
      <c r="S21" s="29"/>
      <c r="T21" s="41"/>
      <c r="U21" s="44"/>
      <c r="V21" s="155"/>
      <c r="W21" s="28"/>
      <c r="X21" s="28"/>
      <c r="Y21" s="28"/>
      <c r="Z21" s="29"/>
      <c r="AA21" s="30"/>
      <c r="AB21" s="44"/>
      <c r="AC21" s="25"/>
      <c r="AD21" s="42"/>
      <c r="AE21" s="28"/>
      <c r="AF21" s="28"/>
      <c r="AG21" s="29"/>
      <c r="AH21" s="41"/>
      <c r="AI21" s="44"/>
    </row>
    <row r="22" spans="1:35" ht="15" customHeight="1" x14ac:dyDescent="0.25">
      <c r="A22" s="5"/>
      <c r="B22" s="62" t="s">
        <v>48</v>
      </c>
      <c r="C22" s="62"/>
      <c r="D22" s="62"/>
      <c r="E22" s="62"/>
      <c r="F22" s="63"/>
      <c r="G22" s="47"/>
      <c r="H22" s="23"/>
      <c r="I22" s="33"/>
      <c r="J22" s="144" t="s">
        <v>4</v>
      </c>
      <c r="K22" s="145"/>
      <c r="L22" s="146"/>
      <c r="M22" s="34"/>
      <c r="N22" s="47" t="s">
        <v>37</v>
      </c>
      <c r="O22" s="5"/>
      <c r="P22" s="33"/>
      <c r="Q22" s="144" t="s">
        <v>4</v>
      </c>
      <c r="R22" s="145"/>
      <c r="S22" s="146"/>
      <c r="T22" s="34"/>
      <c r="U22" s="47" t="s">
        <v>37</v>
      </c>
      <c r="V22" s="155"/>
      <c r="W22" s="33"/>
      <c r="X22" s="144" t="s">
        <v>4</v>
      </c>
      <c r="Y22" s="145"/>
      <c r="Z22" s="146"/>
      <c r="AA22" s="34"/>
      <c r="AB22" s="47" t="s">
        <v>37</v>
      </c>
      <c r="AC22" s="23"/>
      <c r="AD22" s="33"/>
      <c r="AE22" s="144" t="s">
        <v>4</v>
      </c>
      <c r="AF22" s="145"/>
      <c r="AG22" s="146"/>
      <c r="AH22" s="34"/>
      <c r="AI22" s="47" t="s">
        <v>37</v>
      </c>
    </row>
    <row r="23" spans="1:35" ht="5.0999999999999996" customHeight="1" x14ac:dyDescent="0.25">
      <c r="A23" s="27"/>
      <c r="B23" s="28"/>
      <c r="C23" s="28"/>
      <c r="D23" s="28"/>
      <c r="E23" s="29"/>
      <c r="F23" s="30"/>
      <c r="G23" s="32"/>
      <c r="H23" s="23"/>
      <c r="I23" s="42"/>
      <c r="J23" s="28"/>
      <c r="K23" s="28"/>
      <c r="L23" s="29"/>
      <c r="M23" s="41"/>
      <c r="N23" s="26"/>
      <c r="O23" s="27"/>
      <c r="P23" s="42"/>
      <c r="Q23" s="28"/>
      <c r="R23" s="28"/>
      <c r="S23" s="29"/>
      <c r="T23" s="41"/>
      <c r="U23" s="26"/>
      <c r="V23" s="23"/>
      <c r="W23" s="28"/>
      <c r="X23" s="28"/>
      <c r="Y23" s="28"/>
      <c r="Z23" s="29"/>
      <c r="AA23" s="30"/>
      <c r="AB23" s="26"/>
      <c r="AC23" s="23"/>
      <c r="AD23" s="42"/>
      <c r="AE23" s="28"/>
      <c r="AF23" s="28"/>
      <c r="AG23" s="29"/>
      <c r="AH23" s="41"/>
      <c r="AI23" s="26"/>
    </row>
    <row r="24" spans="1:35" ht="15" customHeight="1" x14ac:dyDescent="0.25">
      <c r="A24" s="5"/>
      <c r="B24" s="147" t="s">
        <v>4</v>
      </c>
      <c r="C24" s="147"/>
      <c r="D24" s="147"/>
      <c r="E24" s="148"/>
      <c r="F24" s="34"/>
      <c r="G24" s="47" t="s">
        <v>37</v>
      </c>
      <c r="H24" s="23"/>
      <c r="I24" s="33"/>
      <c r="J24" s="144" t="s">
        <v>4</v>
      </c>
      <c r="K24" s="145"/>
      <c r="L24" s="146"/>
      <c r="M24" s="34"/>
      <c r="N24" s="47" t="s">
        <v>37</v>
      </c>
      <c r="O24" s="5"/>
      <c r="P24" s="33"/>
      <c r="Q24" s="144" t="s">
        <v>4</v>
      </c>
      <c r="R24" s="145"/>
      <c r="S24" s="146"/>
      <c r="T24" s="34"/>
      <c r="U24" s="47" t="s">
        <v>37</v>
      </c>
      <c r="V24" s="25"/>
      <c r="W24" s="33"/>
      <c r="X24" s="144" t="s">
        <v>4</v>
      </c>
      <c r="Y24" s="145"/>
      <c r="Z24" s="146"/>
      <c r="AA24" s="34"/>
      <c r="AB24" s="47" t="s">
        <v>37</v>
      </c>
      <c r="AC24" s="23"/>
      <c r="AD24" s="33"/>
      <c r="AE24" s="144" t="s">
        <v>4</v>
      </c>
      <c r="AF24" s="145"/>
      <c r="AG24" s="146"/>
      <c r="AH24" s="34"/>
      <c r="AI24" s="47" t="s">
        <v>37</v>
      </c>
    </row>
    <row r="25" spans="1:35" ht="5.0999999999999996" customHeight="1" x14ac:dyDescent="0.25">
      <c r="A25" s="27"/>
      <c r="B25" s="28"/>
      <c r="C25" s="28"/>
      <c r="D25" s="28"/>
      <c r="E25" s="29"/>
      <c r="F25" s="30"/>
      <c r="G25" s="26"/>
      <c r="H25" s="23"/>
      <c r="I25" s="42"/>
      <c r="J25" s="28"/>
      <c r="K25" s="28"/>
      <c r="L25" s="29"/>
      <c r="M25" s="41"/>
      <c r="N25" s="26"/>
      <c r="O25" s="27"/>
      <c r="P25" s="42"/>
      <c r="Q25" s="28"/>
      <c r="R25" s="28"/>
      <c r="S25" s="29"/>
      <c r="T25" s="41"/>
      <c r="U25" s="26"/>
      <c r="V25" s="25"/>
      <c r="W25" s="28"/>
      <c r="X25" s="28"/>
      <c r="Y25" s="28"/>
      <c r="Z25" s="29"/>
      <c r="AA25" s="30"/>
      <c r="AB25" s="26"/>
      <c r="AC25" s="23"/>
      <c r="AD25" s="42"/>
      <c r="AE25" s="28"/>
      <c r="AF25" s="28"/>
      <c r="AG25" s="29"/>
      <c r="AH25" s="41"/>
      <c r="AI25" s="26"/>
    </row>
    <row r="26" spans="1:35" ht="15" customHeight="1" x14ac:dyDescent="0.25">
      <c r="A26" s="45"/>
      <c r="B26" s="147" t="s">
        <v>4</v>
      </c>
      <c r="C26" s="147"/>
      <c r="D26" s="147"/>
      <c r="E26" s="148"/>
      <c r="F26" s="34"/>
      <c r="G26" s="47" t="s">
        <v>37</v>
      </c>
      <c r="H26" s="23"/>
      <c r="I26" s="33"/>
      <c r="J26" s="144" t="s">
        <v>4</v>
      </c>
      <c r="K26" s="145"/>
      <c r="L26" s="146"/>
      <c r="M26" s="34"/>
      <c r="N26" s="47" t="s">
        <v>37</v>
      </c>
      <c r="O26" s="5"/>
      <c r="P26" s="33"/>
      <c r="Q26" s="144" t="s">
        <v>4</v>
      </c>
      <c r="R26" s="145"/>
      <c r="S26" s="146"/>
      <c r="T26" s="34"/>
      <c r="U26" s="47" t="s">
        <v>37</v>
      </c>
      <c r="V26" s="25"/>
      <c r="W26" s="33"/>
      <c r="X26" s="144" t="s">
        <v>4</v>
      </c>
      <c r="Y26" s="145"/>
      <c r="Z26" s="146"/>
      <c r="AA26" s="34"/>
      <c r="AB26" s="47" t="s">
        <v>37</v>
      </c>
      <c r="AC26" s="23"/>
      <c r="AD26" s="33"/>
      <c r="AE26" s="144" t="s">
        <v>4</v>
      </c>
      <c r="AF26" s="145"/>
      <c r="AG26" s="146"/>
      <c r="AH26" s="34"/>
      <c r="AI26" s="47" t="s">
        <v>37</v>
      </c>
    </row>
    <row r="27" spans="1:35" s="38" customFormat="1" ht="5.0999999999999996" customHeight="1" thickBot="1" x14ac:dyDescent="0.3">
      <c r="A27" s="27"/>
      <c r="B27" s="28"/>
      <c r="C27" s="28"/>
      <c r="D27" s="28"/>
      <c r="E27" s="28"/>
      <c r="F27" s="30"/>
      <c r="G27" s="32"/>
      <c r="H27" s="25"/>
      <c r="I27" s="42"/>
      <c r="J27" s="28"/>
      <c r="K27" s="28"/>
      <c r="L27" s="29"/>
      <c r="M27" s="41"/>
      <c r="N27" s="44"/>
      <c r="O27" s="27"/>
      <c r="P27" s="42"/>
      <c r="Q27" s="28"/>
      <c r="R27" s="28"/>
      <c r="S27" s="29"/>
      <c r="T27" s="41"/>
      <c r="U27" s="31"/>
      <c r="V27" s="25"/>
      <c r="W27" s="18"/>
      <c r="X27" s="18"/>
      <c r="Y27" s="18"/>
      <c r="Z27" s="18"/>
      <c r="AA27" s="18"/>
      <c r="AB27" s="44"/>
      <c r="AC27" s="25"/>
      <c r="AD27" s="42"/>
      <c r="AE27" s="28"/>
      <c r="AF27" s="28"/>
      <c r="AG27" s="29"/>
      <c r="AH27" s="41"/>
      <c r="AI27" s="44"/>
    </row>
    <row r="28" spans="1:35" ht="15" customHeight="1" thickBot="1" x14ac:dyDescent="0.3">
      <c r="A28" s="45"/>
      <c r="B28" s="184" t="s">
        <v>70</v>
      </c>
      <c r="C28" s="185"/>
      <c r="D28" s="185"/>
      <c r="E28" s="186"/>
      <c r="F28" s="40">
        <f>F10+F14+F16-F18-F20-F24-F26</f>
        <v>0</v>
      </c>
      <c r="G28" s="47"/>
      <c r="H28" s="23"/>
      <c r="I28" s="33"/>
      <c r="J28" s="144" t="s">
        <v>4</v>
      </c>
      <c r="K28" s="145"/>
      <c r="L28" s="146"/>
      <c r="M28" s="34"/>
      <c r="N28" s="47" t="s">
        <v>37</v>
      </c>
      <c r="O28" s="5"/>
      <c r="P28" s="33"/>
      <c r="Q28" s="144" t="s">
        <v>4</v>
      </c>
      <c r="R28" s="145"/>
      <c r="S28" s="146"/>
      <c r="T28" s="34"/>
      <c r="U28" s="47" t="s">
        <v>37</v>
      </c>
      <c r="V28" s="5"/>
      <c r="W28" s="33"/>
      <c r="X28" s="144" t="s">
        <v>4</v>
      </c>
      <c r="Y28" s="145"/>
      <c r="Z28" s="146"/>
      <c r="AA28" s="34"/>
      <c r="AB28" s="47" t="s">
        <v>37</v>
      </c>
      <c r="AC28" s="23"/>
      <c r="AD28" s="33"/>
      <c r="AE28" s="144" t="s">
        <v>4</v>
      </c>
      <c r="AF28" s="145"/>
      <c r="AG28" s="146"/>
      <c r="AH28" s="34"/>
      <c r="AI28" s="47" t="s">
        <v>37</v>
      </c>
    </row>
    <row r="29" spans="1:35" ht="5.0999999999999996" customHeight="1" thickBot="1" x14ac:dyDescent="0.3">
      <c r="A29" s="23"/>
      <c r="B29" s="28"/>
      <c r="C29" s="28"/>
      <c r="D29" s="28"/>
      <c r="E29" s="28"/>
      <c r="F29" s="175" t="s">
        <v>46</v>
      </c>
      <c r="G29" s="26"/>
      <c r="H29" s="23"/>
      <c r="I29" s="42"/>
      <c r="J29" s="28"/>
      <c r="K29" s="28"/>
      <c r="L29" s="29"/>
      <c r="M29" s="41"/>
      <c r="N29" s="26"/>
      <c r="O29" s="27"/>
      <c r="P29" s="42"/>
      <c r="Q29" s="28"/>
      <c r="R29" s="28"/>
      <c r="S29" s="29"/>
      <c r="T29" s="41"/>
      <c r="U29" s="32"/>
      <c r="V29" s="27"/>
      <c r="W29" s="28"/>
      <c r="X29" s="28"/>
      <c r="Y29" s="28"/>
      <c r="Z29" s="29"/>
      <c r="AA29" s="30"/>
      <c r="AB29" s="32"/>
      <c r="AC29" s="23"/>
      <c r="AD29" s="42"/>
      <c r="AE29" s="28"/>
      <c r="AF29" s="28"/>
      <c r="AG29" s="29"/>
      <c r="AH29" s="41"/>
      <c r="AI29" s="26"/>
    </row>
    <row r="30" spans="1:35" ht="15" customHeight="1" thickBot="1" x14ac:dyDescent="0.3">
      <c r="A30" s="51"/>
      <c r="B30" s="24"/>
      <c r="C30" s="24"/>
      <c r="D30" s="24"/>
      <c r="E30" s="24"/>
      <c r="F30" s="176"/>
      <c r="G30" s="47"/>
      <c r="H30" s="23"/>
      <c r="I30" s="33"/>
      <c r="J30" s="144" t="s">
        <v>4</v>
      </c>
      <c r="K30" s="145"/>
      <c r="L30" s="146"/>
      <c r="M30" s="34"/>
      <c r="N30" s="47" t="s">
        <v>37</v>
      </c>
      <c r="O30" s="5"/>
      <c r="P30" s="33"/>
      <c r="Q30" s="144" t="s">
        <v>4</v>
      </c>
      <c r="R30" s="145"/>
      <c r="S30" s="146"/>
      <c r="T30" s="34"/>
      <c r="U30" s="47" t="s">
        <v>37</v>
      </c>
      <c r="V30" s="5"/>
      <c r="W30" s="18" t="s">
        <v>29</v>
      </c>
      <c r="X30" s="18"/>
      <c r="Y30" s="18"/>
      <c r="Z30" s="20"/>
      <c r="AA30" s="43" t="str">
        <f>IF(SUM(AA12:AA28)=0,"",SUM(AA12:AA28))</f>
        <v/>
      </c>
      <c r="AB30" s="31"/>
      <c r="AC30" s="23"/>
      <c r="AD30" s="33"/>
      <c r="AE30" s="144" t="s">
        <v>4</v>
      </c>
      <c r="AF30" s="145"/>
      <c r="AG30" s="146"/>
      <c r="AH30" s="34"/>
      <c r="AI30" s="47" t="s">
        <v>37</v>
      </c>
    </row>
    <row r="31" spans="1:35" ht="5.0999999999999996" customHeight="1" x14ac:dyDescent="0.25">
      <c r="A31" s="51"/>
      <c r="B31" s="52"/>
      <c r="C31" s="24"/>
      <c r="D31" s="24"/>
      <c r="E31" s="24"/>
      <c r="F31" s="177"/>
      <c r="G31" s="32"/>
      <c r="H31" s="23"/>
      <c r="I31" s="42"/>
      <c r="J31" s="28"/>
      <c r="K31" s="28"/>
      <c r="L31" s="29"/>
      <c r="M31" s="41"/>
      <c r="N31" s="26"/>
      <c r="O31" s="27"/>
      <c r="P31" s="42"/>
      <c r="Q31" s="28"/>
      <c r="R31" s="28"/>
      <c r="S31" s="29"/>
      <c r="T31" s="41"/>
      <c r="U31" s="26"/>
      <c r="V31" s="27"/>
      <c r="W31" s="42"/>
      <c r="X31" s="28"/>
      <c r="Y31" s="28"/>
      <c r="Z31" s="29"/>
      <c r="AA31" s="41"/>
      <c r="AB31" s="32"/>
      <c r="AC31" s="23"/>
      <c r="AD31" s="42"/>
      <c r="AE31" s="28"/>
      <c r="AF31" s="28"/>
      <c r="AG31" s="29"/>
      <c r="AH31" s="41"/>
      <c r="AI31" s="26"/>
    </row>
    <row r="32" spans="1:35" ht="15" customHeight="1" x14ac:dyDescent="0.25">
      <c r="A32" s="50"/>
      <c r="B32" s="161" t="s">
        <v>45</v>
      </c>
      <c r="C32" s="162"/>
      <c r="D32" s="162"/>
      <c r="E32" s="162"/>
      <c r="F32" s="163"/>
      <c r="G32" s="47"/>
      <c r="H32" s="23"/>
      <c r="I32" s="33"/>
      <c r="J32" s="144" t="s">
        <v>4</v>
      </c>
      <c r="K32" s="145"/>
      <c r="L32" s="146"/>
      <c r="M32" s="34"/>
      <c r="N32" s="47" t="s">
        <v>37</v>
      </c>
      <c r="O32" s="5"/>
      <c r="P32" s="33"/>
      <c r="Q32" s="144" t="s">
        <v>4</v>
      </c>
      <c r="R32" s="145"/>
      <c r="S32" s="146"/>
      <c r="T32" s="34"/>
      <c r="U32" s="47" t="s">
        <v>37</v>
      </c>
      <c r="V32" s="5"/>
      <c r="W32" s="64"/>
      <c r="X32" s="154"/>
      <c r="Y32" s="154"/>
      <c r="Z32" s="154"/>
      <c r="AA32" s="65"/>
      <c r="AB32" s="31"/>
      <c r="AC32" s="23"/>
      <c r="AD32" s="33"/>
      <c r="AE32" s="144" t="s">
        <v>4</v>
      </c>
      <c r="AF32" s="145"/>
      <c r="AG32" s="146"/>
      <c r="AH32" s="34"/>
      <c r="AI32" s="47" t="s">
        <v>37</v>
      </c>
    </row>
    <row r="33" spans="1:35" ht="5.0999999999999996" customHeight="1" x14ac:dyDescent="0.25">
      <c r="A33" s="23"/>
      <c r="B33" s="164"/>
      <c r="C33" s="165"/>
      <c r="D33" s="165"/>
      <c r="E33" s="165"/>
      <c r="F33" s="166"/>
      <c r="G33" s="26"/>
      <c r="H33" s="23"/>
      <c r="I33" s="42"/>
      <c r="J33" s="28"/>
      <c r="K33" s="28"/>
      <c r="L33" s="29"/>
      <c r="M33" s="41"/>
      <c r="N33" s="26"/>
      <c r="O33" s="27"/>
      <c r="P33" s="42"/>
      <c r="Q33" s="28"/>
      <c r="R33" s="28"/>
      <c r="S33" s="29"/>
      <c r="T33" s="41"/>
      <c r="U33" s="26"/>
      <c r="V33" s="27"/>
      <c r="W33" s="42"/>
      <c r="X33" s="28"/>
      <c r="Y33" s="28"/>
      <c r="Z33" s="29"/>
      <c r="AA33" s="41"/>
      <c r="AB33" s="32"/>
      <c r="AC33" s="23"/>
      <c r="AD33" s="42"/>
      <c r="AE33" s="28"/>
      <c r="AF33" s="28"/>
      <c r="AG33" s="29"/>
      <c r="AH33" s="41"/>
      <c r="AI33" s="26"/>
    </row>
    <row r="34" spans="1:35" ht="15" customHeight="1" x14ac:dyDescent="0.25">
      <c r="A34" s="48"/>
      <c r="B34" s="167"/>
      <c r="C34" s="168"/>
      <c r="D34" s="168"/>
      <c r="E34" s="168"/>
      <c r="F34" s="169"/>
      <c r="G34" s="49"/>
      <c r="H34" s="23"/>
      <c r="I34" s="33"/>
      <c r="J34" s="144" t="s">
        <v>4</v>
      </c>
      <c r="K34" s="145"/>
      <c r="L34" s="146"/>
      <c r="M34" s="34"/>
      <c r="N34" s="47" t="s">
        <v>37</v>
      </c>
      <c r="O34" s="5"/>
      <c r="P34" s="33"/>
      <c r="Q34" s="144" t="s">
        <v>4</v>
      </c>
      <c r="R34" s="145"/>
      <c r="S34" s="146"/>
      <c r="T34" s="34"/>
      <c r="U34" s="47" t="s">
        <v>37</v>
      </c>
      <c r="V34" s="5"/>
      <c r="W34" s="127" t="s">
        <v>58</v>
      </c>
      <c r="X34" s="127"/>
      <c r="Y34" s="127"/>
      <c r="Z34" s="127"/>
      <c r="AA34" s="127"/>
      <c r="AB34" s="159"/>
      <c r="AC34" s="23"/>
      <c r="AD34" s="33"/>
      <c r="AE34" s="144" t="s">
        <v>4</v>
      </c>
      <c r="AF34" s="145"/>
      <c r="AG34" s="146"/>
      <c r="AH34" s="34"/>
      <c r="AI34" s="47" t="s">
        <v>37</v>
      </c>
    </row>
    <row r="35" spans="1:35" ht="5.0999999999999996" customHeight="1" x14ac:dyDescent="0.25">
      <c r="A35" s="23"/>
      <c r="B35" s="28"/>
      <c r="C35" s="28"/>
      <c r="D35" s="28"/>
      <c r="E35" s="28"/>
      <c r="F35" s="30"/>
      <c r="G35" s="26"/>
      <c r="H35" s="23"/>
      <c r="I35" s="42"/>
      <c r="J35" s="28"/>
      <c r="K35" s="28"/>
      <c r="L35" s="29"/>
      <c r="M35" s="41"/>
      <c r="N35" s="26"/>
      <c r="O35" s="27"/>
      <c r="P35" s="42"/>
      <c r="Q35" s="28"/>
      <c r="R35" s="28"/>
      <c r="S35" s="29"/>
      <c r="T35" s="41"/>
      <c r="U35" s="44"/>
      <c r="V35" s="27"/>
      <c r="W35" s="127"/>
      <c r="X35" s="127"/>
      <c r="Y35" s="127"/>
      <c r="Z35" s="127"/>
      <c r="AA35" s="127"/>
      <c r="AB35" s="160"/>
      <c r="AC35" s="23"/>
      <c r="AD35" s="42"/>
      <c r="AE35" s="28"/>
      <c r="AF35" s="28"/>
      <c r="AG35" s="29"/>
      <c r="AH35" s="41"/>
      <c r="AI35" s="26"/>
    </row>
    <row r="36" spans="1:35" ht="15" customHeight="1" x14ac:dyDescent="0.25">
      <c r="A36" s="23"/>
      <c r="B36" s="58"/>
      <c r="C36" s="58"/>
      <c r="D36" s="58"/>
      <c r="E36" s="58"/>
      <c r="F36" s="58"/>
      <c r="G36" s="26"/>
      <c r="H36" s="23"/>
      <c r="I36" s="33"/>
      <c r="J36" s="144" t="s">
        <v>4</v>
      </c>
      <c r="K36" s="145"/>
      <c r="L36" s="146"/>
      <c r="M36" s="34"/>
      <c r="N36" s="47" t="s">
        <v>37</v>
      </c>
      <c r="O36" s="5"/>
      <c r="P36" s="33"/>
      <c r="Q36" s="144" t="s">
        <v>4</v>
      </c>
      <c r="R36" s="145"/>
      <c r="S36" s="146"/>
      <c r="T36" s="34"/>
      <c r="U36" s="47" t="s">
        <v>37</v>
      </c>
      <c r="V36" s="5"/>
      <c r="W36" s="127"/>
      <c r="X36" s="127"/>
      <c r="Y36" s="127"/>
      <c r="Z36" s="127"/>
      <c r="AA36" s="127"/>
      <c r="AB36" s="160"/>
      <c r="AC36" s="23"/>
      <c r="AD36" s="33"/>
      <c r="AE36" s="144" t="s">
        <v>4</v>
      </c>
      <c r="AF36" s="145"/>
      <c r="AG36" s="146"/>
      <c r="AH36" s="34"/>
      <c r="AI36" s="47" t="s">
        <v>37</v>
      </c>
    </row>
    <row r="37" spans="1:35" ht="5.0999999999999996" customHeight="1" x14ac:dyDescent="0.25">
      <c r="A37" s="23"/>
      <c r="B37" s="58"/>
      <c r="C37" s="58"/>
      <c r="D37" s="58"/>
      <c r="E37" s="58"/>
      <c r="F37" s="58"/>
      <c r="G37" s="26"/>
      <c r="H37" s="23"/>
      <c r="I37" s="42"/>
      <c r="J37" s="28"/>
      <c r="K37" s="28"/>
      <c r="L37" s="29"/>
      <c r="M37" s="41"/>
      <c r="N37" s="26"/>
      <c r="O37" s="27"/>
      <c r="P37" s="42"/>
      <c r="Q37" s="28"/>
      <c r="R37" s="28"/>
      <c r="S37" s="29"/>
      <c r="T37" s="41"/>
      <c r="U37" s="26"/>
      <c r="V37" s="27"/>
      <c r="W37" s="18"/>
      <c r="X37" s="18"/>
      <c r="Y37" s="18"/>
      <c r="Z37" s="18"/>
      <c r="AA37" s="18"/>
      <c r="AB37" s="160"/>
      <c r="AC37" s="23"/>
      <c r="AD37" s="42"/>
      <c r="AE37" s="28"/>
      <c r="AF37" s="28"/>
      <c r="AG37" s="29"/>
      <c r="AH37" s="41"/>
      <c r="AI37" s="26"/>
    </row>
    <row r="38" spans="1:35" ht="15" customHeight="1" x14ac:dyDescent="0.25">
      <c r="A38" s="23"/>
      <c r="B38" s="158" t="s">
        <v>49</v>
      </c>
      <c r="C38" s="158"/>
      <c r="D38" s="158"/>
      <c r="E38" s="158"/>
      <c r="F38" s="158"/>
      <c r="G38" s="26"/>
      <c r="H38" s="23"/>
      <c r="I38" s="33"/>
      <c r="J38" s="144" t="s">
        <v>4</v>
      </c>
      <c r="K38" s="145"/>
      <c r="L38" s="146"/>
      <c r="M38" s="34"/>
      <c r="N38" s="47" t="s">
        <v>37</v>
      </c>
      <c r="O38" s="5"/>
      <c r="P38" s="33"/>
      <c r="Q38" s="144" t="s">
        <v>4</v>
      </c>
      <c r="R38" s="145"/>
      <c r="S38" s="146"/>
      <c r="T38" s="34"/>
      <c r="U38" s="47" t="s">
        <v>37</v>
      </c>
      <c r="V38" s="5"/>
      <c r="W38" s="61" t="s">
        <v>14</v>
      </c>
      <c r="X38" s="151" t="s">
        <v>27</v>
      </c>
      <c r="Y38" s="151"/>
      <c r="Z38" s="151"/>
      <c r="AA38" s="61" t="s">
        <v>14</v>
      </c>
      <c r="AB38" s="31"/>
      <c r="AC38" s="23"/>
      <c r="AD38" s="33"/>
      <c r="AE38" s="144" t="s">
        <v>4</v>
      </c>
      <c r="AF38" s="145"/>
      <c r="AG38" s="146"/>
      <c r="AH38" s="34"/>
      <c r="AI38" s="47" t="s">
        <v>37</v>
      </c>
    </row>
    <row r="39" spans="1:35" ht="5.0999999999999996" customHeight="1" x14ac:dyDescent="0.25">
      <c r="A39" s="27"/>
      <c r="B39" s="158"/>
      <c r="C39" s="158"/>
      <c r="D39" s="158"/>
      <c r="E39" s="158"/>
      <c r="F39" s="158"/>
      <c r="G39" s="32"/>
      <c r="H39" s="23"/>
      <c r="I39" s="42"/>
      <c r="J39" s="28"/>
      <c r="K39" s="28"/>
      <c r="L39" s="29"/>
      <c r="M39" s="41"/>
      <c r="N39" s="26"/>
      <c r="O39" s="27"/>
      <c r="P39" s="42"/>
      <c r="Q39" s="28"/>
      <c r="R39" s="28"/>
      <c r="S39" s="29"/>
      <c r="T39" s="41"/>
      <c r="U39" s="26"/>
      <c r="V39" s="27"/>
      <c r="W39" s="42"/>
      <c r="X39" s="28"/>
      <c r="Y39" s="28"/>
      <c r="Z39" s="29"/>
      <c r="AA39" s="41"/>
      <c r="AB39" s="32"/>
      <c r="AC39" s="23"/>
      <c r="AD39" s="42"/>
      <c r="AE39" s="28"/>
      <c r="AF39" s="28"/>
      <c r="AG39" s="29"/>
      <c r="AH39" s="41"/>
      <c r="AI39" s="26"/>
    </row>
    <row r="40" spans="1:35" ht="15" customHeight="1" x14ac:dyDescent="0.25">
      <c r="A40" s="5"/>
      <c r="B40" s="158"/>
      <c r="C40" s="158"/>
      <c r="D40" s="158"/>
      <c r="E40" s="158"/>
      <c r="F40" s="158"/>
      <c r="G40" s="31"/>
      <c r="H40" s="23"/>
      <c r="I40" s="33"/>
      <c r="J40" s="144" t="s">
        <v>4</v>
      </c>
      <c r="K40" s="145"/>
      <c r="L40" s="146"/>
      <c r="M40" s="34"/>
      <c r="N40" s="47" t="s">
        <v>37</v>
      </c>
      <c r="O40" s="5"/>
      <c r="P40" s="33"/>
      <c r="Q40" s="144" t="s">
        <v>4</v>
      </c>
      <c r="R40" s="145"/>
      <c r="S40" s="146"/>
      <c r="T40" s="34"/>
      <c r="U40" s="47" t="s">
        <v>37</v>
      </c>
      <c r="V40" s="5"/>
      <c r="W40" s="33"/>
      <c r="X40" s="144" t="s">
        <v>4</v>
      </c>
      <c r="Y40" s="145"/>
      <c r="Z40" s="146"/>
      <c r="AA40" s="34"/>
      <c r="AB40" s="47" t="s">
        <v>37</v>
      </c>
      <c r="AC40" s="23"/>
      <c r="AD40" s="33"/>
      <c r="AE40" s="144" t="s">
        <v>4</v>
      </c>
      <c r="AF40" s="145"/>
      <c r="AG40" s="146"/>
      <c r="AH40" s="34"/>
      <c r="AI40" s="47" t="s">
        <v>37</v>
      </c>
    </row>
    <row r="41" spans="1:35" ht="5.0999999999999996" customHeight="1" thickBot="1" x14ac:dyDescent="0.3">
      <c r="A41" s="27"/>
      <c r="B41" s="28"/>
      <c r="C41" s="28"/>
      <c r="D41" s="28"/>
      <c r="E41" s="29"/>
      <c r="F41" s="30"/>
      <c r="G41" s="32"/>
      <c r="H41" s="23"/>
      <c r="I41" s="42"/>
      <c r="J41" s="28"/>
      <c r="K41" s="28"/>
      <c r="L41" s="29"/>
      <c r="M41" s="41"/>
      <c r="N41" s="26"/>
      <c r="O41" s="27"/>
      <c r="P41" s="28"/>
      <c r="Q41" s="28"/>
      <c r="R41" s="28"/>
      <c r="S41" s="29"/>
      <c r="T41" s="41"/>
      <c r="U41" s="44"/>
      <c r="V41" s="27"/>
      <c r="W41" s="42"/>
      <c r="X41" s="28"/>
      <c r="Y41" s="28"/>
      <c r="Z41" s="29"/>
      <c r="AA41" s="41"/>
      <c r="AB41" s="26"/>
      <c r="AC41" s="23"/>
      <c r="AD41" s="42"/>
      <c r="AE41" s="28"/>
      <c r="AF41" s="28"/>
      <c r="AG41" s="29"/>
      <c r="AH41" s="41"/>
      <c r="AI41" s="26"/>
    </row>
    <row r="42" spans="1:35" ht="15" customHeight="1" thickBot="1" x14ac:dyDescent="0.3">
      <c r="A42" s="5"/>
      <c r="B42" s="149" t="str">
        <f>I6</f>
        <v>Täglicher Bedarf</v>
      </c>
      <c r="C42" s="149"/>
      <c r="D42" s="149"/>
      <c r="E42" s="150"/>
      <c r="F42" s="57" t="str">
        <f>M72</f>
        <v/>
      </c>
      <c r="G42" s="31"/>
      <c r="H42" s="23"/>
      <c r="I42" s="33"/>
      <c r="J42" s="144" t="s">
        <v>4</v>
      </c>
      <c r="K42" s="145"/>
      <c r="L42" s="146"/>
      <c r="M42" s="34"/>
      <c r="N42" s="47" t="s">
        <v>37</v>
      </c>
      <c r="O42" s="5"/>
      <c r="P42" s="18" t="s">
        <v>30</v>
      </c>
      <c r="Q42" s="18"/>
      <c r="R42" s="18"/>
      <c r="S42" s="20"/>
      <c r="T42" s="43" t="str">
        <f>IF(SUM(T12:T40)=0,"",SUM(T12:T40))</f>
        <v/>
      </c>
      <c r="U42" s="47"/>
      <c r="V42" s="5"/>
      <c r="W42" s="33"/>
      <c r="X42" s="144" t="s">
        <v>4</v>
      </c>
      <c r="Y42" s="145"/>
      <c r="Z42" s="146"/>
      <c r="AA42" s="34"/>
      <c r="AB42" s="47" t="s">
        <v>37</v>
      </c>
      <c r="AC42" s="23"/>
      <c r="AD42" s="33"/>
      <c r="AE42" s="144" t="s">
        <v>4</v>
      </c>
      <c r="AF42" s="145"/>
      <c r="AG42" s="146"/>
      <c r="AH42" s="34"/>
      <c r="AI42" s="47" t="s">
        <v>37</v>
      </c>
    </row>
    <row r="43" spans="1:35" ht="5.0999999999999996" customHeight="1" x14ac:dyDescent="0.25">
      <c r="A43" s="27"/>
      <c r="B43" s="28"/>
      <c r="C43" s="28"/>
      <c r="D43" s="28"/>
      <c r="E43" s="29"/>
      <c r="F43" s="30"/>
      <c r="G43" s="32"/>
      <c r="H43" s="23"/>
      <c r="I43" s="42"/>
      <c r="J43" s="28"/>
      <c r="K43" s="28"/>
      <c r="L43" s="29"/>
      <c r="M43" s="41"/>
      <c r="N43" s="26"/>
      <c r="O43" s="27"/>
      <c r="P43" s="24"/>
      <c r="Q43" s="24"/>
      <c r="R43" s="24"/>
      <c r="S43" s="24"/>
      <c r="T43" s="24"/>
      <c r="U43" s="32"/>
      <c r="V43" s="27"/>
      <c r="W43" s="42"/>
      <c r="X43" s="28"/>
      <c r="Y43" s="28"/>
      <c r="Z43" s="29"/>
      <c r="AA43" s="41"/>
      <c r="AB43" s="26"/>
      <c r="AC43" s="23"/>
      <c r="AD43" s="42"/>
      <c r="AE43" s="28"/>
      <c r="AF43" s="28"/>
      <c r="AG43" s="29"/>
      <c r="AH43" s="41"/>
      <c r="AI43" s="26"/>
    </row>
    <row r="44" spans="1:35" ht="15" customHeight="1" x14ac:dyDescent="0.25">
      <c r="A44" s="5"/>
      <c r="B44" s="149" t="str">
        <f>P6</f>
        <v>Familie und Freizeit</v>
      </c>
      <c r="C44" s="149"/>
      <c r="D44" s="149"/>
      <c r="E44" s="150"/>
      <c r="F44" s="57" t="str">
        <f>T42</f>
        <v/>
      </c>
      <c r="G44" s="31"/>
      <c r="H44" s="23"/>
      <c r="I44" s="33"/>
      <c r="J44" s="144" t="s">
        <v>4</v>
      </c>
      <c r="K44" s="145"/>
      <c r="L44" s="146"/>
      <c r="M44" s="34"/>
      <c r="N44" s="47" t="s">
        <v>37</v>
      </c>
      <c r="O44" s="5"/>
      <c r="P44" s="24"/>
      <c r="Q44" s="24"/>
      <c r="R44" s="24"/>
      <c r="S44" s="24"/>
      <c r="T44" s="24"/>
      <c r="U44" s="31"/>
      <c r="V44" s="5"/>
      <c r="W44" s="33"/>
      <c r="X44" s="144" t="s">
        <v>4</v>
      </c>
      <c r="Y44" s="145"/>
      <c r="Z44" s="146"/>
      <c r="AA44" s="34"/>
      <c r="AB44" s="47" t="s">
        <v>37</v>
      </c>
      <c r="AC44" s="23"/>
      <c r="AD44" s="33"/>
      <c r="AE44" s="144" t="s">
        <v>4</v>
      </c>
      <c r="AF44" s="145"/>
      <c r="AG44" s="146"/>
      <c r="AH44" s="34"/>
      <c r="AI44" s="47" t="s">
        <v>37</v>
      </c>
    </row>
    <row r="45" spans="1:35" ht="5.0999999999999996" customHeight="1" x14ac:dyDescent="0.25">
      <c r="A45" s="27"/>
      <c r="B45" s="28"/>
      <c r="C45" s="28"/>
      <c r="D45" s="28"/>
      <c r="E45" s="29"/>
      <c r="F45" s="30"/>
      <c r="G45" s="32"/>
      <c r="H45" s="23"/>
      <c r="I45" s="42"/>
      <c r="J45" s="28"/>
      <c r="K45" s="28"/>
      <c r="L45" s="29"/>
      <c r="M45" s="41"/>
      <c r="N45" s="26"/>
      <c r="O45" s="27"/>
      <c r="P45" s="24"/>
      <c r="Q45" s="24"/>
      <c r="R45" s="24"/>
      <c r="S45" s="24"/>
      <c r="T45" s="24"/>
      <c r="U45" s="32"/>
      <c r="V45" s="27"/>
      <c r="W45" s="42"/>
      <c r="X45" s="28"/>
      <c r="Y45" s="28"/>
      <c r="Z45" s="29"/>
      <c r="AA45" s="41"/>
      <c r="AB45" s="26"/>
      <c r="AC45" s="23"/>
      <c r="AD45" s="42"/>
      <c r="AE45" s="28"/>
      <c r="AF45" s="28"/>
      <c r="AG45" s="29"/>
      <c r="AH45" s="41"/>
      <c r="AI45" s="26"/>
    </row>
    <row r="46" spans="1:35" ht="15" customHeight="1" x14ac:dyDescent="0.25">
      <c r="A46" s="5"/>
      <c r="B46" s="149" t="str">
        <f>P46</f>
        <v>Auto, Rad, öffentliche Verkehrsmittel</v>
      </c>
      <c r="C46" s="149"/>
      <c r="D46" s="149"/>
      <c r="E46" s="150"/>
      <c r="F46" s="57" t="str">
        <f>T72</f>
        <v/>
      </c>
      <c r="G46" s="31"/>
      <c r="H46" s="23"/>
      <c r="I46" s="33"/>
      <c r="J46" s="144" t="s">
        <v>4</v>
      </c>
      <c r="K46" s="145"/>
      <c r="L46" s="146"/>
      <c r="M46" s="34"/>
      <c r="N46" s="47" t="s">
        <v>37</v>
      </c>
      <c r="O46" s="5"/>
      <c r="P46" s="127" t="s">
        <v>57</v>
      </c>
      <c r="Q46" s="127"/>
      <c r="R46" s="127"/>
      <c r="S46" s="127"/>
      <c r="T46" s="127"/>
      <c r="U46" s="159"/>
      <c r="V46" s="5"/>
      <c r="W46" s="33"/>
      <c r="X46" s="144" t="s">
        <v>4</v>
      </c>
      <c r="Y46" s="145"/>
      <c r="Z46" s="146"/>
      <c r="AA46" s="34"/>
      <c r="AB46" s="47" t="s">
        <v>37</v>
      </c>
      <c r="AC46" s="23"/>
      <c r="AD46" s="33"/>
      <c r="AE46" s="144" t="s">
        <v>4</v>
      </c>
      <c r="AF46" s="145"/>
      <c r="AG46" s="146"/>
      <c r="AH46" s="34"/>
      <c r="AI46" s="47" t="s">
        <v>37</v>
      </c>
    </row>
    <row r="47" spans="1:35" ht="5.0999999999999996" customHeight="1" x14ac:dyDescent="0.25">
      <c r="A47" s="27"/>
      <c r="B47" s="28"/>
      <c r="C47" s="28"/>
      <c r="D47" s="28"/>
      <c r="E47" s="29"/>
      <c r="F47" s="30"/>
      <c r="G47" s="32"/>
      <c r="H47" s="23"/>
      <c r="I47" s="42"/>
      <c r="J47" s="28"/>
      <c r="K47" s="28"/>
      <c r="L47" s="29"/>
      <c r="M47" s="41"/>
      <c r="N47" s="26"/>
      <c r="O47" s="23"/>
      <c r="P47" s="127"/>
      <c r="Q47" s="127"/>
      <c r="R47" s="127"/>
      <c r="S47" s="127"/>
      <c r="T47" s="127"/>
      <c r="U47" s="160"/>
      <c r="V47" s="27"/>
      <c r="W47" s="42"/>
      <c r="X47" s="28"/>
      <c r="Y47" s="28"/>
      <c r="Z47" s="29"/>
      <c r="AA47" s="41"/>
      <c r="AB47" s="26"/>
      <c r="AC47" s="23"/>
      <c r="AD47" s="42"/>
      <c r="AE47" s="28"/>
      <c r="AF47" s="28"/>
      <c r="AG47" s="29"/>
      <c r="AH47" s="41"/>
      <c r="AI47" s="26"/>
    </row>
    <row r="48" spans="1:35" ht="15" customHeight="1" x14ac:dyDescent="0.25">
      <c r="A48" s="5"/>
      <c r="B48" s="149" t="str">
        <f>W6</f>
        <v>Haus, Wohnung und Garten</v>
      </c>
      <c r="C48" s="149"/>
      <c r="D48" s="149"/>
      <c r="E48" s="150"/>
      <c r="F48" s="57" t="str">
        <f>AA30</f>
        <v/>
      </c>
      <c r="G48" s="31"/>
      <c r="H48" s="23"/>
      <c r="I48" s="33"/>
      <c r="J48" s="144" t="s">
        <v>4</v>
      </c>
      <c r="K48" s="145"/>
      <c r="L48" s="146"/>
      <c r="M48" s="34"/>
      <c r="N48" s="47" t="s">
        <v>37</v>
      </c>
      <c r="O48" s="23"/>
      <c r="P48" s="127"/>
      <c r="Q48" s="127"/>
      <c r="R48" s="127"/>
      <c r="S48" s="127"/>
      <c r="T48" s="127"/>
      <c r="U48" s="160"/>
      <c r="V48" s="5"/>
      <c r="W48" s="33"/>
      <c r="X48" s="144" t="s">
        <v>4</v>
      </c>
      <c r="Y48" s="145"/>
      <c r="Z48" s="146"/>
      <c r="AA48" s="34"/>
      <c r="AB48" s="47" t="s">
        <v>37</v>
      </c>
      <c r="AC48" s="23"/>
      <c r="AD48" s="33"/>
      <c r="AE48" s="144" t="s">
        <v>4</v>
      </c>
      <c r="AF48" s="145"/>
      <c r="AG48" s="146"/>
      <c r="AH48" s="34"/>
      <c r="AI48" s="47" t="s">
        <v>37</v>
      </c>
    </row>
    <row r="49" spans="1:35" ht="5.0999999999999996" customHeight="1" x14ac:dyDescent="0.25">
      <c r="A49" s="27"/>
      <c r="B49" s="187" t="str">
        <f>W34</f>
        <v>Shopping</v>
      </c>
      <c r="C49" s="187"/>
      <c r="D49" s="187"/>
      <c r="E49" s="187"/>
      <c r="F49" s="30"/>
      <c r="G49" s="32"/>
      <c r="H49" s="23"/>
      <c r="I49" s="42"/>
      <c r="J49" s="28"/>
      <c r="K49" s="28"/>
      <c r="L49" s="29"/>
      <c r="M49" s="41"/>
      <c r="N49" s="26"/>
      <c r="O49" s="23"/>
      <c r="P49" s="18"/>
      <c r="Q49" s="18"/>
      <c r="R49" s="18"/>
      <c r="S49" s="18"/>
      <c r="T49" s="18"/>
      <c r="U49" s="160"/>
      <c r="V49" s="27"/>
      <c r="W49" s="42"/>
      <c r="X49" s="28"/>
      <c r="Y49" s="28"/>
      <c r="Z49" s="29"/>
      <c r="AA49" s="41"/>
      <c r="AB49" s="26"/>
      <c r="AC49" s="23"/>
      <c r="AD49" s="42"/>
      <c r="AE49" s="28"/>
      <c r="AF49" s="28"/>
      <c r="AG49" s="29"/>
      <c r="AH49" s="41"/>
      <c r="AI49" s="26"/>
    </row>
    <row r="50" spans="1:35" ht="15" customHeight="1" x14ac:dyDescent="0.25">
      <c r="A50" s="5"/>
      <c r="B50" s="149"/>
      <c r="C50" s="149"/>
      <c r="D50" s="149"/>
      <c r="E50" s="149"/>
      <c r="F50" s="57" t="str">
        <f>AA72</f>
        <v/>
      </c>
      <c r="G50" s="31"/>
      <c r="H50" s="23"/>
      <c r="I50" s="33"/>
      <c r="J50" s="144" t="s">
        <v>4</v>
      </c>
      <c r="K50" s="145"/>
      <c r="L50" s="146"/>
      <c r="M50" s="34"/>
      <c r="N50" s="47" t="s">
        <v>37</v>
      </c>
      <c r="O50" s="23"/>
      <c r="P50" s="61" t="s">
        <v>14</v>
      </c>
      <c r="Q50" s="61" t="s">
        <v>27</v>
      </c>
      <c r="R50" s="61"/>
      <c r="S50" s="61"/>
      <c r="T50" s="61" t="s">
        <v>14</v>
      </c>
      <c r="U50" s="26"/>
      <c r="V50" s="5"/>
      <c r="W50" s="33"/>
      <c r="X50" s="144" t="s">
        <v>4</v>
      </c>
      <c r="Y50" s="145"/>
      <c r="Z50" s="146"/>
      <c r="AA50" s="34"/>
      <c r="AB50" s="47" t="s">
        <v>37</v>
      </c>
      <c r="AC50" s="23"/>
      <c r="AD50" s="33"/>
      <c r="AE50" s="144" t="s">
        <v>4</v>
      </c>
      <c r="AF50" s="145"/>
      <c r="AG50" s="146"/>
      <c r="AH50" s="34"/>
      <c r="AI50" s="47" t="s">
        <v>37</v>
      </c>
    </row>
    <row r="51" spans="1:35" ht="5.0999999999999996" customHeight="1" x14ac:dyDescent="0.25">
      <c r="A51" s="27"/>
      <c r="B51" s="28"/>
      <c r="C51" s="28"/>
      <c r="D51" s="28"/>
      <c r="E51" s="29"/>
      <c r="F51" s="30"/>
      <c r="G51" s="32"/>
      <c r="H51" s="23"/>
      <c r="I51" s="42"/>
      <c r="J51" s="28"/>
      <c r="K51" s="28"/>
      <c r="L51" s="29"/>
      <c r="M51" s="41"/>
      <c r="N51" s="26"/>
      <c r="O51" s="23"/>
      <c r="P51" s="28"/>
      <c r="Q51" s="28"/>
      <c r="R51" s="28"/>
      <c r="S51" s="29"/>
      <c r="T51" s="30"/>
      <c r="U51" s="26"/>
      <c r="V51" s="27"/>
      <c r="W51" s="42"/>
      <c r="X51" s="28"/>
      <c r="Y51" s="28"/>
      <c r="Z51" s="29"/>
      <c r="AA51" s="41"/>
      <c r="AB51" s="26"/>
      <c r="AC51" s="23"/>
      <c r="AD51" s="42"/>
      <c r="AE51" s="28"/>
      <c r="AF51" s="28"/>
      <c r="AG51" s="29"/>
      <c r="AH51" s="41"/>
      <c r="AI51" s="26"/>
    </row>
    <row r="52" spans="1:35" ht="15" customHeight="1" x14ac:dyDescent="0.25">
      <c r="A52" s="5"/>
      <c r="B52" s="149" t="str">
        <f>AD6</f>
        <v>Sonstige Ausgaben</v>
      </c>
      <c r="C52" s="149"/>
      <c r="D52" s="149"/>
      <c r="E52" s="150"/>
      <c r="F52" s="57" t="str">
        <f>AH72</f>
        <v/>
      </c>
      <c r="G52" s="31"/>
      <c r="H52" s="23"/>
      <c r="I52" s="33"/>
      <c r="J52" s="144" t="s">
        <v>4</v>
      </c>
      <c r="K52" s="145"/>
      <c r="L52" s="146"/>
      <c r="M52" s="34"/>
      <c r="N52" s="47" t="s">
        <v>37</v>
      </c>
      <c r="O52" s="23"/>
      <c r="P52" s="33"/>
      <c r="Q52" s="144" t="s">
        <v>4</v>
      </c>
      <c r="R52" s="145"/>
      <c r="S52" s="146"/>
      <c r="T52" s="34"/>
      <c r="U52" s="47" t="s">
        <v>37</v>
      </c>
      <c r="V52" s="5"/>
      <c r="W52" s="33"/>
      <c r="X52" s="144" t="s">
        <v>4</v>
      </c>
      <c r="Y52" s="145"/>
      <c r="Z52" s="146"/>
      <c r="AA52" s="34"/>
      <c r="AB52" s="47" t="s">
        <v>37</v>
      </c>
      <c r="AC52" s="23"/>
      <c r="AD52" s="33"/>
      <c r="AE52" s="144" t="s">
        <v>4</v>
      </c>
      <c r="AF52" s="145"/>
      <c r="AG52" s="146"/>
      <c r="AH52" s="34"/>
      <c r="AI52" s="47" t="s">
        <v>37</v>
      </c>
    </row>
    <row r="53" spans="1:35" ht="5.0999999999999996" customHeight="1" thickBot="1" x14ac:dyDescent="0.3">
      <c r="A53" s="27"/>
      <c r="B53" s="28"/>
      <c r="C53" s="28"/>
      <c r="D53" s="28"/>
      <c r="E53" s="29"/>
      <c r="F53" s="30"/>
      <c r="G53" s="32"/>
      <c r="H53" s="23"/>
      <c r="I53" s="42"/>
      <c r="J53" s="28"/>
      <c r="K53" s="28"/>
      <c r="L53" s="29"/>
      <c r="M53" s="41"/>
      <c r="N53" s="26"/>
      <c r="O53" s="23"/>
      <c r="P53" s="42"/>
      <c r="Q53" s="28"/>
      <c r="R53" s="28"/>
      <c r="S53" s="29"/>
      <c r="T53" s="41"/>
      <c r="U53" s="26"/>
      <c r="V53" s="27"/>
      <c r="W53" s="42"/>
      <c r="X53" s="28"/>
      <c r="Y53" s="28"/>
      <c r="Z53" s="29"/>
      <c r="AA53" s="41"/>
      <c r="AB53" s="26"/>
      <c r="AC53" s="23"/>
      <c r="AD53" s="42"/>
      <c r="AE53" s="28"/>
      <c r="AF53" s="28"/>
      <c r="AG53" s="29"/>
      <c r="AH53" s="41"/>
      <c r="AI53" s="26"/>
    </row>
    <row r="54" spans="1:35" ht="15" customHeight="1" thickBot="1" x14ac:dyDescent="0.3">
      <c r="A54" s="5"/>
      <c r="B54" s="184" t="s">
        <v>71</v>
      </c>
      <c r="C54" s="185"/>
      <c r="D54" s="185"/>
      <c r="E54" s="186"/>
      <c r="F54" s="40">
        <f>IF(SUM(F42:F52)=0,0,SUM(F42:F52))</f>
        <v>0</v>
      </c>
      <c r="G54" s="31"/>
      <c r="H54" s="23"/>
      <c r="I54" s="33"/>
      <c r="J54" s="144" t="s">
        <v>4</v>
      </c>
      <c r="K54" s="145"/>
      <c r="L54" s="146"/>
      <c r="M54" s="34"/>
      <c r="N54" s="47" t="s">
        <v>37</v>
      </c>
      <c r="O54" s="23"/>
      <c r="P54" s="33"/>
      <c r="Q54" s="144" t="s">
        <v>4</v>
      </c>
      <c r="R54" s="145"/>
      <c r="S54" s="146"/>
      <c r="T54" s="34"/>
      <c r="U54" s="47" t="s">
        <v>37</v>
      </c>
      <c r="V54" s="5"/>
      <c r="W54" s="33"/>
      <c r="X54" s="144" t="s">
        <v>4</v>
      </c>
      <c r="Y54" s="145"/>
      <c r="Z54" s="146"/>
      <c r="AA54" s="34"/>
      <c r="AB54" s="47" t="s">
        <v>37</v>
      </c>
      <c r="AC54" s="23"/>
      <c r="AD54" s="33"/>
      <c r="AE54" s="144" t="s">
        <v>4</v>
      </c>
      <c r="AF54" s="145"/>
      <c r="AG54" s="146"/>
      <c r="AH54" s="34"/>
      <c r="AI54" s="47" t="s">
        <v>37</v>
      </c>
    </row>
    <row r="55" spans="1:35" ht="5.0999999999999996" customHeight="1" x14ac:dyDescent="0.25">
      <c r="A55" s="27"/>
      <c r="B55" s="28"/>
      <c r="C55" s="28"/>
      <c r="D55" s="28"/>
      <c r="E55" s="28"/>
      <c r="F55" s="175" t="s">
        <v>46</v>
      </c>
      <c r="G55" s="32"/>
      <c r="H55" s="23"/>
      <c r="I55" s="42"/>
      <c r="J55" s="28"/>
      <c r="K55" s="28"/>
      <c r="L55" s="29"/>
      <c r="M55" s="41"/>
      <c r="N55" s="26"/>
      <c r="O55" s="23"/>
      <c r="P55" s="42"/>
      <c r="Q55" s="28"/>
      <c r="R55" s="28"/>
      <c r="S55" s="29"/>
      <c r="T55" s="41"/>
      <c r="U55" s="26"/>
      <c r="V55" s="27"/>
      <c r="W55" s="42"/>
      <c r="X55" s="28"/>
      <c r="Y55" s="28"/>
      <c r="Z55" s="29"/>
      <c r="AA55" s="41"/>
      <c r="AB55" s="26"/>
      <c r="AC55" s="23"/>
      <c r="AD55" s="42"/>
      <c r="AE55" s="28"/>
      <c r="AF55" s="28"/>
      <c r="AG55" s="29"/>
      <c r="AH55" s="41"/>
      <c r="AI55" s="26"/>
    </row>
    <row r="56" spans="1:35" ht="15" customHeight="1" x14ac:dyDescent="0.25">
      <c r="A56" s="5"/>
      <c r="B56" s="24"/>
      <c r="C56" s="24"/>
      <c r="D56" s="24"/>
      <c r="E56" s="24"/>
      <c r="F56" s="176"/>
      <c r="G56" s="31"/>
      <c r="H56" s="23"/>
      <c r="I56" s="33"/>
      <c r="J56" s="144" t="s">
        <v>4</v>
      </c>
      <c r="K56" s="145"/>
      <c r="L56" s="146"/>
      <c r="M56" s="34"/>
      <c r="N56" s="47" t="s">
        <v>37</v>
      </c>
      <c r="O56" s="23"/>
      <c r="P56" s="33"/>
      <c r="Q56" s="144" t="s">
        <v>4</v>
      </c>
      <c r="R56" s="145"/>
      <c r="S56" s="146"/>
      <c r="T56" s="34"/>
      <c r="U56" s="47" t="s">
        <v>37</v>
      </c>
      <c r="V56" s="5"/>
      <c r="W56" s="33"/>
      <c r="X56" s="144" t="s">
        <v>4</v>
      </c>
      <c r="Y56" s="145"/>
      <c r="Z56" s="146"/>
      <c r="AA56" s="34"/>
      <c r="AB56" s="47" t="s">
        <v>37</v>
      </c>
      <c r="AC56" s="23"/>
      <c r="AD56" s="33"/>
      <c r="AE56" s="144" t="s">
        <v>4</v>
      </c>
      <c r="AF56" s="145"/>
      <c r="AG56" s="146"/>
      <c r="AH56" s="34"/>
      <c r="AI56" s="47" t="s">
        <v>37</v>
      </c>
    </row>
    <row r="57" spans="1:35" ht="5.0999999999999996" customHeight="1" x14ac:dyDescent="0.25">
      <c r="A57" s="27"/>
      <c r="B57" s="52"/>
      <c r="C57" s="24"/>
      <c r="D57" s="24"/>
      <c r="E57" s="24"/>
      <c r="F57" s="177"/>
      <c r="G57" s="32"/>
      <c r="H57" s="23"/>
      <c r="I57" s="42"/>
      <c r="J57" s="28"/>
      <c r="K57" s="28"/>
      <c r="L57" s="29"/>
      <c r="M57" s="41"/>
      <c r="N57" s="26"/>
      <c r="O57" s="23"/>
      <c r="P57" s="42"/>
      <c r="Q57" s="28"/>
      <c r="R57" s="28"/>
      <c r="S57" s="29"/>
      <c r="T57" s="41"/>
      <c r="U57" s="44"/>
      <c r="V57" s="27"/>
      <c r="W57" s="42"/>
      <c r="X57" s="28"/>
      <c r="Y57" s="28"/>
      <c r="Z57" s="29"/>
      <c r="AA57" s="41"/>
      <c r="AB57" s="26"/>
      <c r="AC57" s="23"/>
      <c r="AD57" s="42"/>
      <c r="AE57" s="28"/>
      <c r="AF57" s="28"/>
      <c r="AG57" s="29"/>
      <c r="AH57" s="41"/>
      <c r="AI57" s="26"/>
    </row>
    <row r="58" spans="1:35" ht="15" customHeight="1" x14ac:dyDescent="0.25">
      <c r="A58" s="23"/>
      <c r="B58" s="161" t="str">
        <f>IF(F28-F54&gt;=0,"Von meinem Budget für diesen Monat sind","Ich habe mein Budget für diesen Monat um")</f>
        <v>Von meinem Budget für diesen Monat sind</v>
      </c>
      <c r="C58" s="162"/>
      <c r="D58" s="162"/>
      <c r="E58" s="178">
        <f>IF(F28-F54&lt;0,(F28-F54)*(-1),F28-F54)</f>
        <v>0</v>
      </c>
      <c r="F58" s="181" t="str">
        <f>IF(F28-F54&gt;=0,"übrig.","gesprengt.")</f>
        <v>übrig.</v>
      </c>
      <c r="G58" s="26"/>
      <c r="H58" s="23"/>
      <c r="I58" s="33"/>
      <c r="J58" s="144" t="s">
        <v>4</v>
      </c>
      <c r="K58" s="145"/>
      <c r="L58" s="146"/>
      <c r="M58" s="34"/>
      <c r="N58" s="47" t="s">
        <v>37</v>
      </c>
      <c r="O58" s="23"/>
      <c r="P58" s="33"/>
      <c r="Q58" s="144" t="s">
        <v>4</v>
      </c>
      <c r="R58" s="145"/>
      <c r="S58" s="146"/>
      <c r="T58" s="34"/>
      <c r="U58" s="47" t="s">
        <v>37</v>
      </c>
      <c r="V58" s="5"/>
      <c r="W58" s="33"/>
      <c r="X58" s="144" t="s">
        <v>4</v>
      </c>
      <c r="Y58" s="145"/>
      <c r="Z58" s="146"/>
      <c r="AA58" s="34"/>
      <c r="AB58" s="47" t="s">
        <v>37</v>
      </c>
      <c r="AC58" s="23"/>
      <c r="AD58" s="33"/>
      <c r="AE58" s="144" t="s">
        <v>4</v>
      </c>
      <c r="AF58" s="145"/>
      <c r="AG58" s="146"/>
      <c r="AH58" s="34"/>
      <c r="AI58" s="47" t="s">
        <v>37</v>
      </c>
    </row>
    <row r="59" spans="1:35" ht="5.0999999999999996" customHeight="1" x14ac:dyDescent="0.25">
      <c r="A59" s="23"/>
      <c r="B59" s="164"/>
      <c r="C59" s="165"/>
      <c r="D59" s="165"/>
      <c r="E59" s="179"/>
      <c r="F59" s="182"/>
      <c r="G59" s="26"/>
      <c r="H59" s="23"/>
      <c r="I59" s="42"/>
      <c r="J59" s="28"/>
      <c r="K59" s="28"/>
      <c r="L59" s="29"/>
      <c r="M59" s="41"/>
      <c r="N59" s="26"/>
      <c r="O59" s="23"/>
      <c r="P59" s="42"/>
      <c r="Q59" s="28"/>
      <c r="R59" s="28"/>
      <c r="S59" s="29"/>
      <c r="T59" s="41"/>
      <c r="U59" s="26"/>
      <c r="V59" s="27"/>
      <c r="W59" s="42"/>
      <c r="X59" s="28"/>
      <c r="Y59" s="28"/>
      <c r="Z59" s="29"/>
      <c r="AA59" s="41"/>
      <c r="AB59" s="26"/>
      <c r="AC59" s="23"/>
      <c r="AD59" s="42"/>
      <c r="AE59" s="28"/>
      <c r="AF59" s="28"/>
      <c r="AG59" s="29"/>
      <c r="AH59" s="41"/>
      <c r="AI59" s="26"/>
    </row>
    <row r="60" spans="1:35" ht="15" customHeight="1" x14ac:dyDescent="0.25">
      <c r="A60" s="23"/>
      <c r="B60" s="167"/>
      <c r="C60" s="168"/>
      <c r="D60" s="168"/>
      <c r="E60" s="180"/>
      <c r="F60" s="183"/>
      <c r="G60" s="26"/>
      <c r="H60" s="23"/>
      <c r="I60" s="33"/>
      <c r="J60" s="144" t="s">
        <v>4</v>
      </c>
      <c r="K60" s="145"/>
      <c r="L60" s="146"/>
      <c r="M60" s="34"/>
      <c r="N60" s="47" t="s">
        <v>37</v>
      </c>
      <c r="O60" s="23"/>
      <c r="P60" s="33"/>
      <c r="Q60" s="144" t="s">
        <v>4</v>
      </c>
      <c r="R60" s="145"/>
      <c r="S60" s="146"/>
      <c r="T60" s="34"/>
      <c r="U60" s="47" t="s">
        <v>37</v>
      </c>
      <c r="V60" s="5"/>
      <c r="W60" s="33"/>
      <c r="X60" s="144" t="s">
        <v>4</v>
      </c>
      <c r="Y60" s="145"/>
      <c r="Z60" s="146"/>
      <c r="AA60" s="34"/>
      <c r="AB60" s="47" t="s">
        <v>37</v>
      </c>
      <c r="AC60" s="23"/>
      <c r="AD60" s="33"/>
      <c r="AE60" s="144" t="s">
        <v>4</v>
      </c>
      <c r="AF60" s="145"/>
      <c r="AG60" s="146"/>
      <c r="AH60" s="34"/>
      <c r="AI60" s="47" t="s">
        <v>37</v>
      </c>
    </row>
    <row r="61" spans="1:35" ht="5.0999999999999996" customHeight="1" x14ac:dyDescent="0.25">
      <c r="A61" s="23"/>
      <c r="B61" s="24"/>
      <c r="C61" s="24"/>
      <c r="D61" s="24"/>
      <c r="E61" s="24"/>
      <c r="F61" s="24"/>
      <c r="G61" s="26"/>
      <c r="H61" s="23"/>
      <c r="I61" s="42"/>
      <c r="J61" s="28"/>
      <c r="K61" s="28"/>
      <c r="L61" s="29"/>
      <c r="M61" s="41"/>
      <c r="N61" s="26"/>
      <c r="O61" s="23"/>
      <c r="P61" s="42"/>
      <c r="Q61" s="28"/>
      <c r="R61" s="28"/>
      <c r="S61" s="29"/>
      <c r="T61" s="41"/>
      <c r="U61" s="26"/>
      <c r="V61" s="27"/>
      <c r="W61" s="42"/>
      <c r="X61" s="28"/>
      <c r="Y61" s="28"/>
      <c r="Z61" s="29"/>
      <c r="AA61" s="41"/>
      <c r="AB61" s="26"/>
      <c r="AC61" s="23"/>
      <c r="AD61" s="42"/>
      <c r="AE61" s="28"/>
      <c r="AF61" s="28"/>
      <c r="AG61" s="29"/>
      <c r="AH61" s="41"/>
      <c r="AI61" s="26"/>
    </row>
    <row r="62" spans="1:35" ht="15" customHeight="1" x14ac:dyDescent="0.25">
      <c r="A62" s="23"/>
      <c r="B62" s="66"/>
      <c r="C62" s="66"/>
      <c r="D62" s="66"/>
      <c r="E62" s="66"/>
      <c r="F62" s="66"/>
      <c r="G62" s="26"/>
      <c r="H62" s="23"/>
      <c r="I62" s="33"/>
      <c r="J62" s="144" t="s">
        <v>4</v>
      </c>
      <c r="K62" s="145"/>
      <c r="L62" s="146"/>
      <c r="M62" s="34"/>
      <c r="N62" s="47" t="s">
        <v>37</v>
      </c>
      <c r="O62" s="23"/>
      <c r="P62" s="33"/>
      <c r="Q62" s="144" t="s">
        <v>4</v>
      </c>
      <c r="R62" s="145"/>
      <c r="S62" s="146"/>
      <c r="T62" s="34"/>
      <c r="U62" s="47" t="s">
        <v>37</v>
      </c>
      <c r="V62" s="5"/>
      <c r="W62" s="33"/>
      <c r="X62" s="144" t="s">
        <v>4</v>
      </c>
      <c r="Y62" s="145"/>
      <c r="Z62" s="146"/>
      <c r="AA62" s="34"/>
      <c r="AB62" s="47" t="s">
        <v>37</v>
      </c>
      <c r="AC62" s="23"/>
      <c r="AD62" s="33"/>
      <c r="AE62" s="144" t="s">
        <v>4</v>
      </c>
      <c r="AF62" s="145"/>
      <c r="AG62" s="146"/>
      <c r="AH62" s="34"/>
      <c r="AI62" s="47" t="s">
        <v>37</v>
      </c>
    </row>
    <row r="63" spans="1:35" ht="5.0999999999999996" customHeight="1" x14ac:dyDescent="0.25">
      <c r="A63" s="23"/>
      <c r="B63" s="66"/>
      <c r="C63" s="66"/>
      <c r="D63" s="66"/>
      <c r="E63" s="66"/>
      <c r="F63" s="66"/>
      <c r="G63" s="26"/>
      <c r="H63" s="23"/>
      <c r="I63" s="42"/>
      <c r="J63" s="28"/>
      <c r="K63" s="28"/>
      <c r="L63" s="29"/>
      <c r="M63" s="41"/>
      <c r="N63" s="26"/>
      <c r="O63" s="23"/>
      <c r="P63" s="42"/>
      <c r="Q63" s="28"/>
      <c r="R63" s="28"/>
      <c r="S63" s="29"/>
      <c r="T63" s="41"/>
      <c r="U63" s="26"/>
      <c r="V63" s="27"/>
      <c r="W63" s="42"/>
      <c r="X63" s="28"/>
      <c r="Y63" s="28"/>
      <c r="Z63" s="29"/>
      <c r="AA63" s="41"/>
      <c r="AB63" s="26"/>
      <c r="AC63" s="23"/>
      <c r="AD63" s="42"/>
      <c r="AE63" s="28"/>
      <c r="AF63" s="28"/>
      <c r="AG63" s="29"/>
      <c r="AH63" s="41"/>
      <c r="AI63" s="26"/>
    </row>
    <row r="64" spans="1:35" ht="15" customHeight="1" x14ac:dyDescent="0.25">
      <c r="A64" s="21"/>
      <c r="B64" s="174" t="str">
        <f>IF(F28-F54+F20+F24+F26&lt;0,"Meine Rücklagen eingerechnet, fehlen mir in diesem Monat:","Meine Rücklagen eingerechnet, bleiben mir in diesem Monat:")</f>
        <v>Meine Rücklagen eingerechnet, bleiben mir in diesem Monat:</v>
      </c>
      <c r="C64" s="174"/>
      <c r="D64" s="174"/>
      <c r="E64" s="174"/>
      <c r="F64" s="174"/>
      <c r="G64" s="56"/>
      <c r="H64" s="23"/>
      <c r="I64" s="33"/>
      <c r="J64" s="144" t="s">
        <v>4</v>
      </c>
      <c r="K64" s="145"/>
      <c r="L64" s="146"/>
      <c r="M64" s="34"/>
      <c r="N64" s="47" t="s">
        <v>37</v>
      </c>
      <c r="O64" s="23"/>
      <c r="P64" s="33"/>
      <c r="Q64" s="144" t="s">
        <v>4</v>
      </c>
      <c r="R64" s="145"/>
      <c r="S64" s="146"/>
      <c r="T64" s="34"/>
      <c r="U64" s="47" t="s">
        <v>37</v>
      </c>
      <c r="V64" s="5"/>
      <c r="W64" s="33"/>
      <c r="X64" s="144" t="s">
        <v>4</v>
      </c>
      <c r="Y64" s="145"/>
      <c r="Z64" s="146"/>
      <c r="AA64" s="34"/>
      <c r="AB64" s="47" t="s">
        <v>37</v>
      </c>
      <c r="AC64" s="23"/>
      <c r="AD64" s="33"/>
      <c r="AE64" s="144" t="s">
        <v>4</v>
      </c>
      <c r="AF64" s="145"/>
      <c r="AG64" s="146"/>
      <c r="AH64" s="34"/>
      <c r="AI64" s="47" t="s">
        <v>37</v>
      </c>
    </row>
    <row r="65" spans="1:35" ht="5.0999999999999996" customHeight="1" x14ac:dyDescent="0.25">
      <c r="A65" s="21"/>
      <c r="B65" s="174"/>
      <c r="C65" s="174"/>
      <c r="D65" s="174"/>
      <c r="E65" s="174"/>
      <c r="F65" s="174"/>
      <c r="G65" s="56"/>
      <c r="H65" s="23"/>
      <c r="I65" s="42"/>
      <c r="J65" s="28"/>
      <c r="K65" s="28"/>
      <c r="L65" s="29"/>
      <c r="M65" s="41"/>
      <c r="N65" s="26"/>
      <c r="O65" s="23"/>
      <c r="P65" s="42"/>
      <c r="Q65" s="28"/>
      <c r="R65" s="28"/>
      <c r="S65" s="29"/>
      <c r="T65" s="41"/>
      <c r="U65" s="44"/>
      <c r="V65" s="27"/>
      <c r="W65" s="42"/>
      <c r="X65" s="28"/>
      <c r="Y65" s="28"/>
      <c r="Z65" s="29"/>
      <c r="AA65" s="41"/>
      <c r="AB65" s="26"/>
      <c r="AC65" s="23"/>
      <c r="AD65" s="42"/>
      <c r="AE65" s="28"/>
      <c r="AF65" s="28"/>
      <c r="AG65" s="29"/>
      <c r="AH65" s="41"/>
      <c r="AI65" s="26"/>
    </row>
    <row r="66" spans="1:35" ht="15" customHeight="1" x14ac:dyDescent="0.25">
      <c r="A66" s="21"/>
      <c r="B66" s="174"/>
      <c r="C66" s="174"/>
      <c r="D66" s="174"/>
      <c r="E66" s="174"/>
      <c r="F66" s="174"/>
      <c r="G66" s="56"/>
      <c r="H66" s="23"/>
      <c r="I66" s="33"/>
      <c r="J66" s="144" t="s">
        <v>4</v>
      </c>
      <c r="K66" s="145"/>
      <c r="L66" s="146"/>
      <c r="M66" s="34"/>
      <c r="N66" s="47" t="s">
        <v>37</v>
      </c>
      <c r="O66" s="23"/>
      <c r="P66" s="33"/>
      <c r="Q66" s="144" t="s">
        <v>4</v>
      </c>
      <c r="R66" s="145"/>
      <c r="S66" s="146"/>
      <c r="T66" s="34"/>
      <c r="U66" s="47" t="s">
        <v>37</v>
      </c>
      <c r="V66" s="5"/>
      <c r="W66" s="33"/>
      <c r="X66" s="144" t="s">
        <v>4</v>
      </c>
      <c r="Y66" s="145"/>
      <c r="Z66" s="146"/>
      <c r="AA66" s="34"/>
      <c r="AB66" s="47" t="s">
        <v>37</v>
      </c>
      <c r="AC66" s="23"/>
      <c r="AD66" s="33"/>
      <c r="AE66" s="144" t="s">
        <v>4</v>
      </c>
      <c r="AF66" s="145"/>
      <c r="AG66" s="146"/>
      <c r="AH66" s="34"/>
      <c r="AI66" s="47" t="s">
        <v>37</v>
      </c>
    </row>
    <row r="67" spans="1:35" ht="5.0999999999999996" customHeight="1" x14ac:dyDescent="0.25">
      <c r="A67" s="21"/>
      <c r="B67" s="174"/>
      <c r="C67" s="174"/>
      <c r="D67" s="174"/>
      <c r="E67" s="174"/>
      <c r="F67" s="174"/>
      <c r="G67" s="56"/>
      <c r="H67" s="23"/>
      <c r="I67" s="24"/>
      <c r="J67" s="24"/>
      <c r="K67" s="24"/>
      <c r="L67" s="24"/>
      <c r="M67" s="24"/>
      <c r="N67" s="26"/>
      <c r="O67" s="23"/>
      <c r="P67" s="28"/>
      <c r="Q67" s="28"/>
      <c r="R67" s="28"/>
      <c r="S67" s="29"/>
      <c r="T67" s="41"/>
      <c r="U67" s="26"/>
      <c r="V67" s="23"/>
      <c r="W67" s="28"/>
      <c r="X67" s="28"/>
      <c r="Y67" s="28"/>
      <c r="Z67" s="28"/>
      <c r="AA67" s="30"/>
      <c r="AB67" s="26"/>
      <c r="AC67" s="23"/>
      <c r="AD67" s="42"/>
      <c r="AE67" s="28"/>
      <c r="AF67" s="28"/>
      <c r="AG67" s="29"/>
      <c r="AH67" s="41"/>
      <c r="AI67" s="26"/>
    </row>
    <row r="68" spans="1:35" ht="15" customHeight="1" x14ac:dyDescent="0.25">
      <c r="A68" s="21"/>
      <c r="B68" s="174"/>
      <c r="C68" s="174"/>
      <c r="D68" s="174"/>
      <c r="E68" s="174"/>
      <c r="F68" s="174"/>
      <c r="G68" s="56"/>
      <c r="H68" s="23"/>
      <c r="I68" s="33"/>
      <c r="J68" s="144" t="s">
        <v>4</v>
      </c>
      <c r="K68" s="145"/>
      <c r="L68" s="146"/>
      <c r="M68" s="34"/>
      <c r="N68" s="47" t="s">
        <v>37</v>
      </c>
      <c r="O68" s="23"/>
      <c r="P68" s="33"/>
      <c r="Q68" s="144" t="s">
        <v>4</v>
      </c>
      <c r="R68" s="145"/>
      <c r="S68" s="146"/>
      <c r="T68" s="34"/>
      <c r="U68" s="47" t="s">
        <v>37</v>
      </c>
      <c r="V68" s="5"/>
      <c r="W68" s="33"/>
      <c r="X68" s="144" t="s">
        <v>4</v>
      </c>
      <c r="Y68" s="145"/>
      <c r="Z68" s="146"/>
      <c r="AA68" s="34"/>
      <c r="AB68" s="47" t="s">
        <v>37</v>
      </c>
      <c r="AC68" s="23"/>
      <c r="AD68" s="33"/>
      <c r="AE68" s="144" t="s">
        <v>4</v>
      </c>
      <c r="AF68" s="145"/>
      <c r="AG68" s="146"/>
      <c r="AH68" s="34"/>
      <c r="AI68" s="47" t="s">
        <v>37</v>
      </c>
    </row>
    <row r="69" spans="1:35" ht="5.0999999999999996" customHeight="1" x14ac:dyDescent="0.25">
      <c r="A69" s="21"/>
      <c r="B69" s="67"/>
      <c r="C69" s="67"/>
      <c r="D69" s="67"/>
      <c r="E69" s="67"/>
      <c r="F69" s="67"/>
      <c r="G69" s="56"/>
      <c r="H69" s="23"/>
      <c r="I69" s="42"/>
      <c r="J69" s="28"/>
      <c r="K69" s="28"/>
      <c r="L69" s="29"/>
      <c r="M69" s="41"/>
      <c r="N69" s="26"/>
      <c r="O69" s="23"/>
      <c r="P69" s="42"/>
      <c r="Q69" s="28"/>
      <c r="R69" s="28"/>
      <c r="S69" s="29"/>
      <c r="T69" s="41"/>
      <c r="U69" s="26"/>
      <c r="V69" s="27"/>
      <c r="W69" s="42"/>
      <c r="X69" s="28"/>
      <c r="Y69" s="28"/>
      <c r="Z69" s="29"/>
      <c r="AA69" s="41"/>
      <c r="AB69" s="26"/>
      <c r="AC69" s="23"/>
      <c r="AD69" s="42"/>
      <c r="AE69" s="28"/>
      <c r="AF69" s="28"/>
      <c r="AG69" s="29"/>
      <c r="AH69" s="41"/>
      <c r="AI69" s="26"/>
    </row>
    <row r="70" spans="1:35" ht="15" customHeight="1" x14ac:dyDescent="0.25">
      <c r="A70" s="21"/>
      <c r="B70" s="172">
        <f>IF(F28-F54+F20+F24+F26&lt;0,(F28-F54+F20+F24+F26)*(-1),F28-F54+F20+F24+F26)</f>
        <v>0</v>
      </c>
      <c r="C70" s="173"/>
      <c r="D70" s="173"/>
      <c r="E70" s="173"/>
      <c r="F70" s="173"/>
      <c r="G70" s="56"/>
      <c r="H70" s="23"/>
      <c r="I70" s="33"/>
      <c r="J70" s="144" t="s">
        <v>4</v>
      </c>
      <c r="K70" s="145"/>
      <c r="L70" s="146"/>
      <c r="M70" s="34"/>
      <c r="N70" s="47" t="s">
        <v>37</v>
      </c>
      <c r="O70" s="23"/>
      <c r="P70" s="33"/>
      <c r="Q70" s="144" t="s">
        <v>4</v>
      </c>
      <c r="R70" s="145"/>
      <c r="S70" s="146"/>
      <c r="T70" s="34"/>
      <c r="U70" s="47" t="s">
        <v>37</v>
      </c>
      <c r="V70" s="5"/>
      <c r="W70" s="33"/>
      <c r="X70" s="144" t="s">
        <v>4</v>
      </c>
      <c r="Y70" s="145"/>
      <c r="Z70" s="146"/>
      <c r="AA70" s="34"/>
      <c r="AB70" s="47" t="s">
        <v>37</v>
      </c>
      <c r="AC70" s="23"/>
      <c r="AD70" s="33"/>
      <c r="AE70" s="144" t="s">
        <v>4</v>
      </c>
      <c r="AF70" s="145"/>
      <c r="AG70" s="146"/>
      <c r="AH70" s="34"/>
      <c r="AI70" s="47" t="s">
        <v>37</v>
      </c>
    </row>
    <row r="71" spans="1:35" ht="5.0999999999999996" customHeight="1" thickBot="1" x14ac:dyDescent="0.3">
      <c r="A71" s="21"/>
      <c r="B71" s="173"/>
      <c r="C71" s="173"/>
      <c r="D71" s="173"/>
      <c r="E71" s="173"/>
      <c r="F71" s="173"/>
      <c r="G71" s="56"/>
      <c r="H71" s="23"/>
      <c r="I71" s="24"/>
      <c r="J71" s="24"/>
      <c r="K71" s="24"/>
      <c r="L71" s="24"/>
      <c r="M71" s="24"/>
      <c r="N71" s="26"/>
      <c r="O71" s="23"/>
      <c r="P71" s="28"/>
      <c r="Q71" s="28"/>
      <c r="R71" s="28"/>
      <c r="S71" s="29"/>
      <c r="T71" s="41"/>
      <c r="U71" s="26"/>
      <c r="V71" s="23"/>
      <c r="W71" s="28"/>
      <c r="X71" s="28"/>
      <c r="Y71" s="28"/>
      <c r="Z71" s="28"/>
      <c r="AA71" s="30"/>
      <c r="AB71" s="26"/>
      <c r="AC71" s="23"/>
      <c r="AD71" s="42"/>
      <c r="AE71" s="28"/>
      <c r="AF71" s="28"/>
      <c r="AG71" s="29"/>
      <c r="AH71" s="41"/>
      <c r="AI71" s="26"/>
    </row>
    <row r="72" spans="1:35" ht="15" customHeight="1" thickBot="1" x14ac:dyDescent="0.3">
      <c r="A72" s="21"/>
      <c r="B72" s="173"/>
      <c r="C72" s="173"/>
      <c r="D72" s="173"/>
      <c r="E72" s="173"/>
      <c r="F72" s="173"/>
      <c r="G72" s="56"/>
      <c r="H72" s="23"/>
      <c r="I72" s="142" t="s">
        <v>151</v>
      </c>
      <c r="J72" s="142"/>
      <c r="K72" s="142"/>
      <c r="L72" s="143"/>
      <c r="M72" s="43" t="str">
        <f>IF(SUM(M12:M70)=0,"",SUM(M12:M70))</f>
        <v/>
      </c>
      <c r="N72" s="26"/>
      <c r="O72" s="23"/>
      <c r="P72" s="19" t="s">
        <v>28</v>
      </c>
      <c r="Q72" s="19"/>
      <c r="R72" s="19"/>
      <c r="S72" s="39"/>
      <c r="T72" s="43" t="str">
        <f>IF(SUM(T52:T70)=0,"",SUM(T52:T70))</f>
        <v/>
      </c>
      <c r="U72" s="26"/>
      <c r="V72" s="23"/>
      <c r="W72" s="18" t="s">
        <v>36</v>
      </c>
      <c r="X72" s="18"/>
      <c r="Y72" s="18"/>
      <c r="Z72" s="20"/>
      <c r="AA72" s="43" t="str">
        <f>IF(SUM(AA40:AA70)=0,"",SUM(AA40:AA70))</f>
        <v/>
      </c>
      <c r="AB72" s="26"/>
      <c r="AC72" s="23"/>
      <c r="AD72" s="18" t="s">
        <v>31</v>
      </c>
      <c r="AE72" s="18"/>
      <c r="AF72" s="18"/>
      <c r="AG72" s="20"/>
      <c r="AH72" s="43" t="str">
        <f>IF(SUM(AH12:AH70)=0,"",SUM(AH12:AH70))</f>
        <v/>
      </c>
      <c r="AI72" s="26"/>
    </row>
    <row r="73" spans="1:35" ht="5.0999999999999996" customHeight="1" x14ac:dyDescent="0.25">
      <c r="A73" s="21"/>
      <c r="B73" s="67"/>
      <c r="C73" s="67"/>
      <c r="D73" s="67"/>
      <c r="E73" s="67"/>
      <c r="F73" s="67"/>
      <c r="G73" s="56"/>
      <c r="H73" s="23"/>
      <c r="I73" s="24"/>
      <c r="J73" s="24"/>
      <c r="K73" s="24"/>
      <c r="L73" s="24"/>
      <c r="M73" s="24"/>
      <c r="N73" s="26"/>
      <c r="O73" s="23"/>
      <c r="P73" s="24"/>
      <c r="Q73" s="24"/>
      <c r="R73" s="24"/>
      <c r="S73" s="24"/>
      <c r="T73" s="24"/>
      <c r="U73" s="26"/>
      <c r="V73" s="23"/>
      <c r="W73" s="24"/>
      <c r="X73" s="24"/>
      <c r="Y73" s="24"/>
      <c r="Z73" s="24"/>
      <c r="AA73" s="24"/>
      <c r="AB73" s="26"/>
      <c r="AC73" s="23"/>
      <c r="AD73" s="24"/>
      <c r="AE73" s="24"/>
      <c r="AF73" s="24"/>
      <c r="AG73" s="24"/>
      <c r="AH73" s="24"/>
      <c r="AI73" s="26"/>
    </row>
    <row r="74" spans="1:35" ht="15" customHeight="1" x14ac:dyDescent="0.25">
      <c r="A74" s="35"/>
      <c r="B74" s="36"/>
      <c r="C74" s="36"/>
      <c r="D74" s="36"/>
      <c r="E74" s="36"/>
      <c r="F74" s="53"/>
      <c r="G74" s="37"/>
      <c r="H74" s="35"/>
      <c r="I74" s="36"/>
      <c r="J74" s="36"/>
      <c r="K74" s="36"/>
      <c r="L74" s="36"/>
      <c r="M74" s="36"/>
      <c r="N74" s="37"/>
      <c r="O74" s="35"/>
      <c r="P74" s="36"/>
      <c r="Q74" s="36"/>
      <c r="R74" s="36"/>
      <c r="S74" s="36"/>
      <c r="T74" s="36"/>
      <c r="U74" s="37"/>
      <c r="V74" s="35"/>
      <c r="W74" s="36"/>
      <c r="X74" s="36"/>
      <c r="Y74" s="36"/>
      <c r="Z74" s="36"/>
      <c r="AA74" s="36"/>
      <c r="AB74" s="37"/>
      <c r="AC74" s="35"/>
      <c r="AD74" s="54"/>
      <c r="AE74" s="54"/>
      <c r="AF74" s="54"/>
      <c r="AG74" s="54"/>
      <c r="AH74" s="55"/>
      <c r="AI74" s="37"/>
    </row>
    <row r="75" spans="1:35" ht="15" customHeight="1" x14ac:dyDescent="0.25">
      <c r="B75" s="24"/>
      <c r="C75" s="24"/>
      <c r="D75" s="24"/>
      <c r="E75" s="24"/>
      <c r="F75" s="24"/>
    </row>
    <row r="76" spans="1:35" ht="15" hidden="1" customHeight="1" x14ac:dyDescent="0.25">
      <c r="H76" s="22" t="s">
        <v>15</v>
      </c>
      <c r="I76" s="75">
        <f>MAX(M12:M70)</f>
        <v>0</v>
      </c>
      <c r="J76" s="22" t="e">
        <f>INDEX(J12:J70,MATCH(I76,M12:M70,0))</f>
        <v>#N/A</v>
      </c>
    </row>
    <row r="77" spans="1:35" ht="15" hidden="1" customHeight="1" x14ac:dyDescent="0.25">
      <c r="H77" s="22" t="s">
        <v>126</v>
      </c>
      <c r="I77" s="75">
        <f>MAX(T12:T40)</f>
        <v>0</v>
      </c>
      <c r="J77" s="22" t="e">
        <f>INDEX(Q12:Q40,MATCH(I77,T12:T40,0))</f>
        <v>#N/A</v>
      </c>
    </row>
    <row r="78" spans="1:35" ht="15" hidden="1" customHeight="1" x14ac:dyDescent="0.25">
      <c r="H78" s="22" t="s">
        <v>23</v>
      </c>
      <c r="I78" s="75">
        <f>MAX(T52:T70)</f>
        <v>0</v>
      </c>
      <c r="J78" s="22" t="e">
        <f>INDEX(Q52:Q70,MATCH(I78,T52:T70,0))</f>
        <v>#N/A</v>
      </c>
    </row>
    <row r="79" spans="1:35" ht="15" hidden="1" customHeight="1" x14ac:dyDescent="0.25">
      <c r="H79" s="22" t="s">
        <v>127</v>
      </c>
      <c r="I79" s="75">
        <f>MAX(AA12:AA28)</f>
        <v>0</v>
      </c>
      <c r="J79" s="22" t="e">
        <f>INDEX(X12:X28,MATCH(I79,AA12:AA28,0))</f>
        <v>#N/A</v>
      </c>
    </row>
    <row r="80" spans="1:35" ht="15" hidden="1" customHeight="1" x14ac:dyDescent="0.25">
      <c r="H80" s="22" t="s">
        <v>58</v>
      </c>
      <c r="I80" s="75">
        <f>MAX(AA40:AA70)</f>
        <v>0</v>
      </c>
      <c r="J80" s="22" t="e">
        <f>INDEX(X40:X70,MATCH(I80,AA40:AA70,0))</f>
        <v>#N/A</v>
      </c>
    </row>
    <row r="81" spans="8:22" ht="15" hidden="1" customHeight="1" x14ac:dyDescent="0.25">
      <c r="H81" s="22" t="s">
        <v>128</v>
      </c>
      <c r="I81" s="75">
        <f>MAX(AH12:AH70)</f>
        <v>0</v>
      </c>
      <c r="J81" s="22" t="e">
        <f>INDEX(AE12:AE70,MATCH(I81,AH12:AH70,0))</f>
        <v>#N/A</v>
      </c>
    </row>
    <row r="82" spans="8:22" ht="15" hidden="1" customHeight="1" x14ac:dyDescent="0.25"/>
    <row r="83" spans="8:22" ht="15" hidden="1" customHeight="1" x14ac:dyDescent="0.25">
      <c r="H83" s="22" t="s">
        <v>111</v>
      </c>
      <c r="I83" s="75">
        <f>MAX(I76:I81)</f>
        <v>0</v>
      </c>
      <c r="J83" s="22" t="e">
        <f>INDEX(J76:J81,MATCH(I83,I76:I81,0))</f>
        <v>#N/A</v>
      </c>
    </row>
    <row r="84" spans="8:22" ht="15" customHeight="1" x14ac:dyDescent="0.25"/>
    <row r="85" spans="8:22" ht="15" customHeight="1" x14ac:dyDescent="0.25"/>
    <row r="86" spans="8:22" ht="15" customHeight="1" x14ac:dyDescent="0.25">
      <c r="O86" s="24"/>
      <c r="P86" s="24"/>
      <c r="Q86" s="24"/>
      <c r="R86" s="24"/>
      <c r="S86" s="24"/>
      <c r="T86" s="24"/>
      <c r="U86" s="24"/>
      <c r="V86" s="24"/>
    </row>
    <row r="87" spans="8:22" ht="15" customHeight="1" x14ac:dyDescent="0.25">
      <c r="O87" s="24"/>
      <c r="P87" s="24"/>
      <c r="Q87" s="24"/>
      <c r="R87" s="24"/>
      <c r="S87" s="24"/>
      <c r="T87" s="24"/>
      <c r="U87" s="24"/>
      <c r="V87" s="24"/>
    </row>
    <row r="88" spans="8:22" ht="15" customHeight="1" x14ac:dyDescent="0.25">
      <c r="O88" s="24"/>
      <c r="P88" s="24"/>
      <c r="Q88" s="24"/>
      <c r="R88" s="24"/>
      <c r="S88" s="24"/>
      <c r="T88" s="24"/>
      <c r="U88" s="24"/>
      <c r="V88" s="24"/>
    </row>
    <row r="89" spans="8:22" ht="15" customHeight="1" x14ac:dyDescent="0.25">
      <c r="O89" s="24"/>
      <c r="P89" s="24"/>
      <c r="Q89" s="24"/>
      <c r="R89" s="24"/>
      <c r="S89" s="24"/>
      <c r="T89" s="24"/>
      <c r="U89" s="24"/>
      <c r="V89" s="24"/>
    </row>
    <row r="90" spans="8:22" ht="15" customHeight="1" x14ac:dyDescent="0.25">
      <c r="O90" s="24"/>
      <c r="P90" s="24"/>
      <c r="Q90" s="24"/>
      <c r="R90" s="24"/>
      <c r="S90" s="24"/>
      <c r="T90" s="24"/>
      <c r="U90" s="24"/>
      <c r="V90" s="24"/>
    </row>
    <row r="91" spans="8:22" ht="15" customHeight="1" x14ac:dyDescent="0.25"/>
    <row r="92" spans="8:22" ht="15" customHeight="1" x14ac:dyDescent="0.25"/>
    <row r="93" spans="8:22" ht="15" customHeight="1" x14ac:dyDescent="0.25"/>
    <row r="94" spans="8:22" ht="15" customHeight="1" x14ac:dyDescent="0.25"/>
    <row r="95" spans="8:22" ht="15" customHeight="1" x14ac:dyDescent="0.25"/>
    <row r="96" spans="8:22"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sheetData>
  <sheetProtection password="F0A5" sheet="1" objects="1" scenarios="1"/>
  <mergeCells count="163">
    <mergeCell ref="B70:F72"/>
    <mergeCell ref="J70:L70"/>
    <mergeCell ref="Q70:S70"/>
    <mergeCell ref="X70:Z70"/>
    <mergeCell ref="AE70:AG70"/>
    <mergeCell ref="Q66:S66"/>
    <mergeCell ref="X66:Z66"/>
    <mergeCell ref="AE66:AG66"/>
    <mergeCell ref="J68:L68"/>
    <mergeCell ref="Q68:S68"/>
    <mergeCell ref="X68:Z68"/>
    <mergeCell ref="AE68:AG68"/>
    <mergeCell ref="I72:L72"/>
    <mergeCell ref="J62:L62"/>
    <mergeCell ref="Q62:S62"/>
    <mergeCell ref="X62:Z62"/>
    <mergeCell ref="AE62:AG62"/>
    <mergeCell ref="B64:F68"/>
    <mergeCell ref="J64:L64"/>
    <mergeCell ref="Q64:S64"/>
    <mergeCell ref="X64:Z64"/>
    <mergeCell ref="AE64:AG64"/>
    <mergeCell ref="J66:L66"/>
    <mergeCell ref="AE58:AG58"/>
    <mergeCell ref="J60:L60"/>
    <mergeCell ref="Q60:S60"/>
    <mergeCell ref="X60:Z60"/>
    <mergeCell ref="AE60:AG60"/>
    <mergeCell ref="F55:F57"/>
    <mergeCell ref="J56:L56"/>
    <mergeCell ref="Q56:S56"/>
    <mergeCell ref="X56:Z56"/>
    <mergeCell ref="AE56:AG56"/>
    <mergeCell ref="B58:D60"/>
    <mergeCell ref="E58:E60"/>
    <mergeCell ref="F58:F60"/>
    <mergeCell ref="J58:L58"/>
    <mergeCell ref="Q58:S58"/>
    <mergeCell ref="B52:E52"/>
    <mergeCell ref="J52:L52"/>
    <mergeCell ref="Q52:S52"/>
    <mergeCell ref="X52:Z52"/>
    <mergeCell ref="X58:Z58"/>
    <mergeCell ref="AE52:AG52"/>
    <mergeCell ref="B54:E54"/>
    <mergeCell ref="J54:L54"/>
    <mergeCell ref="Q54:S54"/>
    <mergeCell ref="X54:Z54"/>
    <mergeCell ref="AE54:AG54"/>
    <mergeCell ref="B48:E48"/>
    <mergeCell ref="J48:L48"/>
    <mergeCell ref="X48:Z48"/>
    <mergeCell ref="AE48:AG48"/>
    <mergeCell ref="B49:E50"/>
    <mergeCell ref="J50:L50"/>
    <mergeCell ref="X50:Z50"/>
    <mergeCell ref="AE50:AG50"/>
    <mergeCell ref="B44:E44"/>
    <mergeCell ref="J44:L44"/>
    <mergeCell ref="X44:Z44"/>
    <mergeCell ref="AE44:AG44"/>
    <mergeCell ref="B46:E46"/>
    <mergeCell ref="J46:L46"/>
    <mergeCell ref="P46:T48"/>
    <mergeCell ref="U46:U49"/>
    <mergeCell ref="X46:Z46"/>
    <mergeCell ref="AE46:AG46"/>
    <mergeCell ref="X40:Z40"/>
    <mergeCell ref="AE40:AG40"/>
    <mergeCell ref="B42:E42"/>
    <mergeCell ref="J42:L42"/>
    <mergeCell ref="X42:Z42"/>
    <mergeCell ref="AE42:AG42"/>
    <mergeCell ref="J36:L36"/>
    <mergeCell ref="Q36:S36"/>
    <mergeCell ref="AE36:AG36"/>
    <mergeCell ref="B38:F40"/>
    <mergeCell ref="J38:L38"/>
    <mergeCell ref="Q38:S38"/>
    <mergeCell ref="X38:Z38"/>
    <mergeCell ref="AE38:AG38"/>
    <mergeCell ref="J40:L40"/>
    <mergeCell ref="Q40:S40"/>
    <mergeCell ref="B32:F34"/>
    <mergeCell ref="J32:L32"/>
    <mergeCell ref="Q32:S32"/>
    <mergeCell ref="X32:Z32"/>
    <mergeCell ref="AE32:AG32"/>
    <mergeCell ref="J34:L34"/>
    <mergeCell ref="Q34:S34"/>
    <mergeCell ref="W34:AA36"/>
    <mergeCell ref="AB34:AB37"/>
    <mergeCell ref="AE34:AG34"/>
    <mergeCell ref="B28:E28"/>
    <mergeCell ref="J28:L28"/>
    <mergeCell ref="Q28:S28"/>
    <mergeCell ref="X28:Z28"/>
    <mergeCell ref="AE28:AG28"/>
    <mergeCell ref="F29:F31"/>
    <mergeCell ref="J30:L30"/>
    <mergeCell ref="Q30:S30"/>
    <mergeCell ref="AE30:AG30"/>
    <mergeCell ref="B24:E24"/>
    <mergeCell ref="J24:L24"/>
    <mergeCell ref="Q24:S24"/>
    <mergeCell ref="X24:Z24"/>
    <mergeCell ref="AE24:AG24"/>
    <mergeCell ref="B26:E26"/>
    <mergeCell ref="J26:L26"/>
    <mergeCell ref="Q26:S26"/>
    <mergeCell ref="X26:Z26"/>
    <mergeCell ref="AE26:AG26"/>
    <mergeCell ref="B20:E20"/>
    <mergeCell ref="J20:L20"/>
    <mergeCell ref="Q20:S20"/>
    <mergeCell ref="X20:Z20"/>
    <mergeCell ref="AE20:AG20"/>
    <mergeCell ref="V21:V22"/>
    <mergeCell ref="J22:L22"/>
    <mergeCell ref="Q22:S22"/>
    <mergeCell ref="X22:Z22"/>
    <mergeCell ref="AE22:AG22"/>
    <mergeCell ref="B16:E16"/>
    <mergeCell ref="J16:L16"/>
    <mergeCell ref="Q16:S16"/>
    <mergeCell ref="X16:Z16"/>
    <mergeCell ref="AE16:AG16"/>
    <mergeCell ref="B18:E18"/>
    <mergeCell ref="J18:L18"/>
    <mergeCell ref="Q18:S18"/>
    <mergeCell ref="X18:Z18"/>
    <mergeCell ref="AE18:AG18"/>
    <mergeCell ref="J12:L12"/>
    <mergeCell ref="Q12:S12"/>
    <mergeCell ref="X12:Z12"/>
    <mergeCell ref="AE12:AG12"/>
    <mergeCell ref="B14:E14"/>
    <mergeCell ref="J14:L14"/>
    <mergeCell ref="Q14:S14"/>
    <mergeCell ref="X14:Z14"/>
    <mergeCell ref="AE14:AG14"/>
    <mergeCell ref="AB6:AB9"/>
    <mergeCell ref="AD6:AH8"/>
    <mergeCell ref="AI6:AI9"/>
    <mergeCell ref="J10:L10"/>
    <mergeCell ref="X10:Z10"/>
    <mergeCell ref="AE10:AG10"/>
    <mergeCell ref="V2:V4"/>
    <mergeCell ref="W2:AB4"/>
    <mergeCell ref="AC2:AC4"/>
    <mergeCell ref="AD2:AI4"/>
    <mergeCell ref="B6:F8"/>
    <mergeCell ref="I6:M8"/>
    <mergeCell ref="N6:N9"/>
    <mergeCell ref="P6:T8"/>
    <mergeCell ref="U6:U8"/>
    <mergeCell ref="W6:AA8"/>
    <mergeCell ref="B2:F4"/>
    <mergeCell ref="G2:G4"/>
    <mergeCell ref="H2:H4"/>
    <mergeCell ref="I2:N4"/>
    <mergeCell ref="O2:O4"/>
    <mergeCell ref="P2:U4"/>
  </mergeCells>
  <pageMargins left="0.70866141732283472" right="0.70866141732283472" top="0.78740157480314965" bottom="0.78740157480314965" header="0" footer="0"/>
  <pageSetup paperSize="9" orientation="portrait"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A8"/>
  </sheetPr>
  <dimension ref="A1:AI176"/>
  <sheetViews>
    <sheetView showGridLines="0" showRowColHeaders="0" zoomScaleNormal="100" workbookViewId="0">
      <selection activeCell="F14" sqref="F14"/>
    </sheetView>
  </sheetViews>
  <sheetFormatPr baseColWidth="10" defaultRowHeight="15" x14ac:dyDescent="0.25"/>
  <cols>
    <col min="1" max="1" width="10.7109375" style="22" customWidth="1"/>
    <col min="2" max="5" width="12.7109375" style="22" customWidth="1"/>
    <col min="6" max="6" width="14.7109375" style="22" customWidth="1"/>
    <col min="7" max="8" width="10.7109375" style="22" customWidth="1"/>
    <col min="9" max="12" width="12.7109375" style="22" customWidth="1"/>
    <col min="13" max="13" width="14.7109375" style="22" customWidth="1"/>
    <col min="14" max="15" width="10.7109375" style="22" customWidth="1"/>
    <col min="16" max="19" width="12.7109375" style="22" customWidth="1"/>
    <col min="20" max="20" width="14.7109375" style="22" customWidth="1"/>
    <col min="21" max="22" width="10.7109375" style="22" customWidth="1"/>
    <col min="23" max="26" width="12.7109375" style="22" customWidth="1"/>
    <col min="27" max="27" width="14.7109375" style="22" customWidth="1"/>
    <col min="28" max="29" width="10.7109375" style="22" customWidth="1"/>
    <col min="30" max="33" width="12.7109375" style="22" customWidth="1"/>
    <col min="34" max="34" width="14.7109375" style="22" customWidth="1"/>
    <col min="35" max="35" width="10.7109375" style="22" customWidth="1"/>
    <col min="36" max="16384" width="11.42578125" style="22"/>
  </cols>
  <sheetData>
    <row r="1" spans="1:35" x14ac:dyDescent="0.25">
      <c r="A1" s="36"/>
      <c r="B1" s="36"/>
      <c r="C1" s="36"/>
      <c r="D1" s="36"/>
      <c r="E1" s="36"/>
      <c r="F1" s="36"/>
      <c r="G1" s="36"/>
    </row>
    <row r="2" spans="1:35" ht="15" customHeight="1" x14ac:dyDescent="0.25">
      <c r="A2" s="46"/>
      <c r="B2" s="138" t="s">
        <v>72</v>
      </c>
      <c r="C2" s="138"/>
      <c r="D2" s="138"/>
      <c r="E2" s="138"/>
      <c r="F2" s="138"/>
      <c r="G2" s="170"/>
      <c r="H2" s="152"/>
      <c r="I2" s="138" t="s">
        <v>73</v>
      </c>
      <c r="J2" s="138"/>
      <c r="K2" s="138"/>
      <c r="L2" s="138"/>
      <c r="M2" s="138"/>
      <c r="N2" s="139"/>
      <c r="O2" s="152"/>
      <c r="P2" s="138" t="s">
        <v>73</v>
      </c>
      <c r="Q2" s="138"/>
      <c r="R2" s="138"/>
      <c r="S2" s="138"/>
      <c r="T2" s="138"/>
      <c r="U2" s="139"/>
      <c r="V2" s="152"/>
      <c r="W2" s="138" t="s">
        <v>73</v>
      </c>
      <c r="X2" s="138"/>
      <c r="Y2" s="138"/>
      <c r="Z2" s="138"/>
      <c r="AA2" s="138"/>
      <c r="AB2" s="139"/>
      <c r="AC2" s="156"/>
      <c r="AD2" s="138" t="s">
        <v>73</v>
      </c>
      <c r="AE2" s="138"/>
      <c r="AF2" s="138"/>
      <c r="AG2" s="138"/>
      <c r="AH2" s="138"/>
      <c r="AI2" s="139"/>
    </row>
    <row r="3" spans="1:35" ht="5.0999999999999996" customHeight="1" x14ac:dyDescent="0.25">
      <c r="A3" s="21"/>
      <c r="B3" s="140"/>
      <c r="C3" s="140"/>
      <c r="D3" s="140"/>
      <c r="E3" s="140"/>
      <c r="F3" s="140"/>
      <c r="G3" s="171"/>
      <c r="H3" s="153"/>
      <c r="I3" s="140"/>
      <c r="J3" s="140"/>
      <c r="K3" s="140"/>
      <c r="L3" s="140"/>
      <c r="M3" s="140"/>
      <c r="N3" s="141"/>
      <c r="O3" s="153"/>
      <c r="P3" s="140"/>
      <c r="Q3" s="140"/>
      <c r="R3" s="140"/>
      <c r="S3" s="140"/>
      <c r="T3" s="140"/>
      <c r="U3" s="141"/>
      <c r="V3" s="153"/>
      <c r="W3" s="140"/>
      <c r="X3" s="140"/>
      <c r="Y3" s="140"/>
      <c r="Z3" s="140"/>
      <c r="AA3" s="140"/>
      <c r="AB3" s="141"/>
      <c r="AC3" s="157"/>
      <c r="AD3" s="140"/>
      <c r="AE3" s="140"/>
      <c r="AF3" s="140"/>
      <c r="AG3" s="140"/>
      <c r="AH3" s="140"/>
      <c r="AI3" s="141"/>
    </row>
    <row r="4" spans="1:35" ht="15" customHeight="1" x14ac:dyDescent="0.25">
      <c r="A4" s="21"/>
      <c r="B4" s="140"/>
      <c r="C4" s="140"/>
      <c r="D4" s="140"/>
      <c r="E4" s="140"/>
      <c r="F4" s="140"/>
      <c r="G4" s="171"/>
      <c r="H4" s="153"/>
      <c r="I4" s="140"/>
      <c r="J4" s="140"/>
      <c r="K4" s="140"/>
      <c r="L4" s="140"/>
      <c r="M4" s="140"/>
      <c r="N4" s="141"/>
      <c r="O4" s="153"/>
      <c r="P4" s="140"/>
      <c r="Q4" s="140"/>
      <c r="R4" s="140"/>
      <c r="S4" s="140"/>
      <c r="T4" s="140"/>
      <c r="U4" s="141"/>
      <c r="V4" s="153"/>
      <c r="W4" s="140"/>
      <c r="X4" s="140"/>
      <c r="Y4" s="140"/>
      <c r="Z4" s="140"/>
      <c r="AA4" s="140"/>
      <c r="AB4" s="141"/>
      <c r="AC4" s="157"/>
      <c r="AD4" s="140"/>
      <c r="AE4" s="140"/>
      <c r="AF4" s="140"/>
      <c r="AG4" s="140"/>
      <c r="AH4" s="140"/>
      <c r="AI4" s="141"/>
    </row>
    <row r="5" spans="1:35" ht="5.0999999999999996" customHeight="1" x14ac:dyDescent="0.25">
      <c r="A5" s="23"/>
      <c r="B5" s="24"/>
      <c r="C5" s="24"/>
      <c r="D5" s="24"/>
      <c r="E5" s="24"/>
      <c r="F5" s="24"/>
      <c r="G5" s="26"/>
      <c r="H5" s="23"/>
      <c r="I5" s="24"/>
      <c r="J5" s="24"/>
      <c r="K5" s="24"/>
      <c r="L5" s="24"/>
      <c r="M5" s="24"/>
      <c r="N5" s="26"/>
      <c r="O5" s="25"/>
      <c r="P5" s="19"/>
      <c r="Q5" s="19"/>
      <c r="R5" s="19"/>
      <c r="S5" s="19"/>
      <c r="T5" s="19"/>
      <c r="U5" s="14"/>
      <c r="V5" s="23"/>
      <c r="W5" s="24"/>
      <c r="X5" s="24"/>
      <c r="Y5" s="24"/>
      <c r="Z5" s="24"/>
      <c r="AA5" s="24"/>
      <c r="AB5" s="26"/>
      <c r="AC5" s="23"/>
      <c r="AD5" s="24"/>
      <c r="AE5" s="24"/>
      <c r="AF5" s="24"/>
      <c r="AG5" s="24"/>
      <c r="AH5" s="24"/>
      <c r="AI5" s="26"/>
    </row>
    <row r="6" spans="1:35" ht="15" customHeight="1" x14ac:dyDescent="0.25">
      <c r="A6" s="23"/>
      <c r="B6" s="158" t="s">
        <v>44</v>
      </c>
      <c r="C6" s="158"/>
      <c r="D6" s="158"/>
      <c r="E6" s="158"/>
      <c r="F6" s="158"/>
      <c r="G6" s="26"/>
      <c r="H6" s="25"/>
      <c r="I6" s="158" t="s">
        <v>146</v>
      </c>
      <c r="J6" s="158"/>
      <c r="K6" s="158"/>
      <c r="L6" s="158"/>
      <c r="M6" s="158"/>
      <c r="N6" s="159"/>
      <c r="O6" s="25"/>
      <c r="P6" s="158" t="s">
        <v>26</v>
      </c>
      <c r="Q6" s="158"/>
      <c r="R6" s="158"/>
      <c r="S6" s="158"/>
      <c r="T6" s="158"/>
      <c r="U6" s="159"/>
      <c r="V6" s="25"/>
      <c r="W6" s="127" t="s">
        <v>25</v>
      </c>
      <c r="X6" s="127"/>
      <c r="Y6" s="127"/>
      <c r="Z6" s="127"/>
      <c r="AA6" s="127"/>
      <c r="AB6" s="159"/>
      <c r="AC6" s="25"/>
      <c r="AD6" s="127" t="s">
        <v>22</v>
      </c>
      <c r="AE6" s="127"/>
      <c r="AF6" s="127"/>
      <c r="AG6" s="127"/>
      <c r="AH6" s="127"/>
      <c r="AI6" s="159"/>
    </row>
    <row r="7" spans="1:35" ht="5.0999999999999996" customHeight="1" x14ac:dyDescent="0.25">
      <c r="A7" s="23"/>
      <c r="B7" s="158"/>
      <c r="C7" s="158"/>
      <c r="D7" s="158"/>
      <c r="E7" s="158"/>
      <c r="F7" s="158"/>
      <c r="G7" s="26"/>
      <c r="H7" s="5"/>
      <c r="I7" s="158"/>
      <c r="J7" s="158"/>
      <c r="K7" s="158"/>
      <c r="L7" s="158"/>
      <c r="M7" s="158"/>
      <c r="N7" s="160"/>
      <c r="O7" s="25"/>
      <c r="P7" s="158"/>
      <c r="Q7" s="158"/>
      <c r="R7" s="158"/>
      <c r="S7" s="158"/>
      <c r="T7" s="158"/>
      <c r="U7" s="159"/>
      <c r="V7" s="5"/>
      <c r="W7" s="127"/>
      <c r="X7" s="127"/>
      <c r="Y7" s="127"/>
      <c r="Z7" s="127"/>
      <c r="AA7" s="127"/>
      <c r="AB7" s="160"/>
      <c r="AC7" s="5"/>
      <c r="AD7" s="127"/>
      <c r="AE7" s="127"/>
      <c r="AF7" s="127"/>
      <c r="AG7" s="127"/>
      <c r="AH7" s="127"/>
      <c r="AI7" s="160"/>
    </row>
    <row r="8" spans="1:35" ht="15" customHeight="1" x14ac:dyDescent="0.25">
      <c r="A8" s="23"/>
      <c r="B8" s="158"/>
      <c r="C8" s="158"/>
      <c r="D8" s="158"/>
      <c r="E8" s="158"/>
      <c r="F8" s="158"/>
      <c r="G8" s="26"/>
      <c r="H8" s="27"/>
      <c r="I8" s="158"/>
      <c r="J8" s="158"/>
      <c r="K8" s="158"/>
      <c r="L8" s="158"/>
      <c r="M8" s="158"/>
      <c r="N8" s="160"/>
      <c r="O8" s="5"/>
      <c r="P8" s="158"/>
      <c r="Q8" s="158"/>
      <c r="R8" s="158"/>
      <c r="S8" s="158"/>
      <c r="T8" s="158"/>
      <c r="U8" s="159"/>
      <c r="V8" s="27"/>
      <c r="W8" s="127"/>
      <c r="X8" s="127"/>
      <c r="Y8" s="127"/>
      <c r="Z8" s="127"/>
      <c r="AA8" s="127"/>
      <c r="AB8" s="160"/>
      <c r="AC8" s="27"/>
      <c r="AD8" s="127"/>
      <c r="AE8" s="127"/>
      <c r="AF8" s="127"/>
      <c r="AG8" s="127"/>
      <c r="AH8" s="127"/>
      <c r="AI8" s="160"/>
    </row>
    <row r="9" spans="1:35" ht="5.0999999999999996" customHeight="1" x14ac:dyDescent="0.25">
      <c r="A9" s="23"/>
      <c r="B9" s="24"/>
      <c r="C9" s="24"/>
      <c r="D9" s="24"/>
      <c r="E9" s="24"/>
      <c r="F9" s="24"/>
      <c r="G9" s="26"/>
      <c r="H9" s="5"/>
      <c r="I9" s="18"/>
      <c r="J9" s="18"/>
      <c r="K9" s="18"/>
      <c r="L9" s="18"/>
      <c r="M9" s="18"/>
      <c r="N9" s="160"/>
      <c r="O9" s="27"/>
      <c r="P9" s="58"/>
      <c r="Q9" s="58"/>
      <c r="R9" s="58"/>
      <c r="S9" s="58"/>
      <c r="T9" s="58"/>
      <c r="U9" s="14"/>
      <c r="V9" s="5"/>
      <c r="W9" s="18"/>
      <c r="X9" s="18"/>
      <c r="Y9" s="18"/>
      <c r="Z9" s="18"/>
      <c r="AA9" s="18"/>
      <c r="AB9" s="160"/>
      <c r="AC9" s="5"/>
      <c r="AD9" s="18"/>
      <c r="AE9" s="18"/>
      <c r="AF9" s="18"/>
      <c r="AG9" s="18"/>
      <c r="AH9" s="18"/>
      <c r="AI9" s="160"/>
    </row>
    <row r="10" spans="1:35" ht="15" customHeight="1" x14ac:dyDescent="0.25">
      <c r="A10" s="23"/>
      <c r="B10" s="59" t="s">
        <v>41</v>
      </c>
      <c r="C10" s="59"/>
      <c r="D10" s="59"/>
      <c r="E10" s="60"/>
      <c r="F10" s="57">
        <f>'Monatliche Einnahmen &amp; Ausgaben'!F22</f>
        <v>0</v>
      </c>
      <c r="G10" s="26"/>
      <c r="H10" s="27"/>
      <c r="I10" s="61" t="s">
        <v>14</v>
      </c>
      <c r="J10" s="151" t="s">
        <v>27</v>
      </c>
      <c r="K10" s="151"/>
      <c r="L10" s="151"/>
      <c r="M10" s="61" t="s">
        <v>14</v>
      </c>
      <c r="N10" s="32"/>
      <c r="O10" s="5"/>
      <c r="P10" s="61" t="s">
        <v>14</v>
      </c>
      <c r="Q10" s="61" t="s">
        <v>27</v>
      </c>
      <c r="R10" s="61"/>
      <c r="S10" s="61"/>
      <c r="T10" s="61" t="s">
        <v>14</v>
      </c>
      <c r="U10" s="31"/>
      <c r="V10" s="27"/>
      <c r="W10" s="61" t="s">
        <v>14</v>
      </c>
      <c r="X10" s="151" t="s">
        <v>27</v>
      </c>
      <c r="Y10" s="151"/>
      <c r="Z10" s="151"/>
      <c r="AA10" s="61" t="s">
        <v>14</v>
      </c>
      <c r="AB10" s="32"/>
      <c r="AC10" s="27"/>
      <c r="AD10" s="61" t="s">
        <v>14</v>
      </c>
      <c r="AE10" s="151" t="s">
        <v>27</v>
      </c>
      <c r="AF10" s="151"/>
      <c r="AG10" s="151"/>
      <c r="AH10" s="61" t="s">
        <v>14</v>
      </c>
      <c r="AI10" s="32"/>
    </row>
    <row r="11" spans="1:35" ht="5.0999999999999996" customHeight="1" x14ac:dyDescent="0.25">
      <c r="A11" s="23"/>
      <c r="B11" s="28"/>
      <c r="C11" s="28"/>
      <c r="D11" s="28"/>
      <c r="E11" s="29"/>
      <c r="F11" s="30"/>
      <c r="G11" s="26"/>
      <c r="H11" s="5"/>
      <c r="I11" s="28"/>
      <c r="J11" s="28"/>
      <c r="K11" s="28"/>
      <c r="L11" s="29"/>
      <c r="M11" s="30"/>
      <c r="N11" s="31"/>
      <c r="O11" s="27"/>
      <c r="P11" s="28"/>
      <c r="Q11" s="28"/>
      <c r="R11" s="28"/>
      <c r="S11" s="29"/>
      <c r="T11" s="30"/>
      <c r="U11" s="32"/>
      <c r="V11" s="5"/>
      <c r="W11" s="28"/>
      <c r="X11" s="28"/>
      <c r="Y11" s="28"/>
      <c r="Z11" s="29"/>
      <c r="AA11" s="30"/>
      <c r="AB11" s="31"/>
      <c r="AC11" s="5"/>
      <c r="AD11" s="28"/>
      <c r="AE11" s="28"/>
      <c r="AF11" s="28"/>
      <c r="AG11" s="29"/>
      <c r="AH11" s="30"/>
      <c r="AI11" s="31"/>
    </row>
    <row r="12" spans="1:35" ht="15" customHeight="1" x14ac:dyDescent="0.25">
      <c r="A12" s="23"/>
      <c r="B12" s="62" t="s">
        <v>13</v>
      </c>
      <c r="C12" s="62"/>
      <c r="D12" s="62"/>
      <c r="E12" s="62"/>
      <c r="F12" s="63"/>
      <c r="G12" s="47"/>
      <c r="H12" s="27"/>
      <c r="I12" s="33"/>
      <c r="J12" s="144" t="s">
        <v>4</v>
      </c>
      <c r="K12" s="145"/>
      <c r="L12" s="146"/>
      <c r="M12" s="34"/>
      <c r="N12" s="47" t="s">
        <v>37</v>
      </c>
      <c r="O12" s="5"/>
      <c r="P12" s="33"/>
      <c r="Q12" s="144" t="s">
        <v>4</v>
      </c>
      <c r="R12" s="145"/>
      <c r="S12" s="146"/>
      <c r="T12" s="34"/>
      <c r="U12" s="47" t="s">
        <v>37</v>
      </c>
      <c r="V12" s="27"/>
      <c r="W12" s="33"/>
      <c r="X12" s="144" t="s">
        <v>4</v>
      </c>
      <c r="Y12" s="145"/>
      <c r="Z12" s="146"/>
      <c r="AA12" s="34"/>
      <c r="AB12" s="47" t="s">
        <v>37</v>
      </c>
      <c r="AC12" s="27"/>
      <c r="AD12" s="33"/>
      <c r="AE12" s="144" t="s">
        <v>4</v>
      </c>
      <c r="AF12" s="145"/>
      <c r="AG12" s="146"/>
      <c r="AH12" s="34"/>
      <c r="AI12" s="47" t="s">
        <v>37</v>
      </c>
    </row>
    <row r="13" spans="1:35" ht="5.0999999999999996" customHeight="1" x14ac:dyDescent="0.25">
      <c r="A13" s="23"/>
      <c r="B13" s="28"/>
      <c r="C13" s="28"/>
      <c r="D13" s="28"/>
      <c r="E13" s="29"/>
      <c r="F13" s="30"/>
      <c r="G13" s="26"/>
      <c r="H13" s="5"/>
      <c r="I13" s="42"/>
      <c r="J13" s="28"/>
      <c r="K13" s="28"/>
      <c r="L13" s="29"/>
      <c r="M13" s="41"/>
      <c r="N13" s="31"/>
      <c r="O13" s="27"/>
      <c r="P13" s="42"/>
      <c r="Q13" s="28"/>
      <c r="R13" s="28"/>
      <c r="S13" s="29"/>
      <c r="T13" s="41"/>
      <c r="U13" s="31"/>
      <c r="V13" s="5"/>
      <c r="W13" s="42"/>
      <c r="X13" s="28"/>
      <c r="Y13" s="28"/>
      <c r="Z13" s="29"/>
      <c r="AA13" s="41"/>
      <c r="AB13" s="31"/>
      <c r="AC13" s="5"/>
      <c r="AD13" s="42"/>
      <c r="AE13" s="28"/>
      <c r="AF13" s="28"/>
      <c r="AG13" s="29"/>
      <c r="AH13" s="41"/>
      <c r="AI13" s="31"/>
    </row>
    <row r="14" spans="1:35" ht="15" customHeight="1" x14ac:dyDescent="0.25">
      <c r="A14" s="23"/>
      <c r="B14" s="147" t="s">
        <v>4</v>
      </c>
      <c r="C14" s="147"/>
      <c r="D14" s="147"/>
      <c r="E14" s="148"/>
      <c r="F14" s="34"/>
      <c r="G14" s="47" t="s">
        <v>37</v>
      </c>
      <c r="H14" s="27"/>
      <c r="I14" s="33"/>
      <c r="J14" s="144" t="s">
        <v>4</v>
      </c>
      <c r="K14" s="145"/>
      <c r="L14" s="146"/>
      <c r="M14" s="34"/>
      <c r="N14" s="47" t="s">
        <v>37</v>
      </c>
      <c r="O14" s="5"/>
      <c r="P14" s="33"/>
      <c r="Q14" s="144" t="s">
        <v>4</v>
      </c>
      <c r="R14" s="145"/>
      <c r="S14" s="146"/>
      <c r="T14" s="34"/>
      <c r="U14" s="47" t="s">
        <v>37</v>
      </c>
      <c r="V14" s="27"/>
      <c r="W14" s="33"/>
      <c r="X14" s="144" t="s">
        <v>4</v>
      </c>
      <c r="Y14" s="145"/>
      <c r="Z14" s="146"/>
      <c r="AA14" s="34"/>
      <c r="AB14" s="47" t="s">
        <v>37</v>
      </c>
      <c r="AC14" s="27"/>
      <c r="AD14" s="33"/>
      <c r="AE14" s="144" t="s">
        <v>4</v>
      </c>
      <c r="AF14" s="145"/>
      <c r="AG14" s="146"/>
      <c r="AH14" s="34"/>
      <c r="AI14" s="47" t="s">
        <v>37</v>
      </c>
    </row>
    <row r="15" spans="1:35" ht="5.0999999999999996" customHeight="1" x14ac:dyDescent="0.25">
      <c r="A15" s="23"/>
      <c r="B15" s="28"/>
      <c r="C15" s="28"/>
      <c r="D15" s="28"/>
      <c r="E15" s="29"/>
      <c r="F15" s="30"/>
      <c r="G15" s="32"/>
      <c r="H15" s="5"/>
      <c r="I15" s="42"/>
      <c r="J15" s="28"/>
      <c r="K15" s="28"/>
      <c r="L15" s="29"/>
      <c r="M15" s="41"/>
      <c r="N15" s="32"/>
      <c r="O15" s="27"/>
      <c r="P15" s="42"/>
      <c r="Q15" s="28"/>
      <c r="R15" s="28"/>
      <c r="S15" s="29"/>
      <c r="T15" s="41"/>
      <c r="U15" s="32"/>
      <c r="V15" s="5"/>
      <c r="W15" s="42"/>
      <c r="X15" s="28"/>
      <c r="Y15" s="28"/>
      <c r="Z15" s="29"/>
      <c r="AA15" s="41"/>
      <c r="AB15" s="32"/>
      <c r="AC15" s="5"/>
      <c r="AD15" s="42"/>
      <c r="AE15" s="28"/>
      <c r="AF15" s="28"/>
      <c r="AG15" s="29"/>
      <c r="AH15" s="41"/>
      <c r="AI15" s="32"/>
    </row>
    <row r="16" spans="1:35" ht="15" customHeight="1" x14ac:dyDescent="0.25">
      <c r="A16" s="23"/>
      <c r="B16" s="147" t="s">
        <v>4</v>
      </c>
      <c r="C16" s="147"/>
      <c r="D16" s="147"/>
      <c r="E16" s="148"/>
      <c r="F16" s="34"/>
      <c r="G16" s="47" t="s">
        <v>37</v>
      </c>
      <c r="H16" s="23"/>
      <c r="I16" s="33"/>
      <c r="J16" s="144" t="s">
        <v>4</v>
      </c>
      <c r="K16" s="145"/>
      <c r="L16" s="146"/>
      <c r="M16" s="34"/>
      <c r="N16" s="47" t="s">
        <v>37</v>
      </c>
      <c r="O16" s="5"/>
      <c r="P16" s="33"/>
      <c r="Q16" s="144" t="s">
        <v>4</v>
      </c>
      <c r="R16" s="145"/>
      <c r="S16" s="146"/>
      <c r="T16" s="34"/>
      <c r="U16" s="47" t="s">
        <v>37</v>
      </c>
      <c r="V16" s="23"/>
      <c r="W16" s="33"/>
      <c r="X16" s="144" t="s">
        <v>4</v>
      </c>
      <c r="Y16" s="145"/>
      <c r="Z16" s="146"/>
      <c r="AA16" s="34"/>
      <c r="AB16" s="47" t="s">
        <v>37</v>
      </c>
      <c r="AC16" s="23"/>
      <c r="AD16" s="33"/>
      <c r="AE16" s="144" t="s">
        <v>4</v>
      </c>
      <c r="AF16" s="145"/>
      <c r="AG16" s="146"/>
      <c r="AH16" s="34"/>
      <c r="AI16" s="47" t="s">
        <v>37</v>
      </c>
    </row>
    <row r="17" spans="1:35" ht="5.0999999999999996" customHeight="1" x14ac:dyDescent="0.25">
      <c r="A17" s="23"/>
      <c r="B17" s="28"/>
      <c r="C17" s="28"/>
      <c r="D17" s="28"/>
      <c r="E17" s="28"/>
      <c r="F17" s="30"/>
      <c r="G17" s="26"/>
      <c r="H17" s="23"/>
      <c r="I17" s="24"/>
      <c r="J17" s="24"/>
      <c r="K17" s="24"/>
      <c r="L17" s="24"/>
      <c r="M17" s="24"/>
      <c r="N17" s="26"/>
      <c r="O17" s="27"/>
      <c r="P17" s="42"/>
      <c r="Q17" s="28"/>
      <c r="R17" s="28"/>
      <c r="S17" s="29"/>
      <c r="T17" s="41"/>
      <c r="U17" s="26"/>
      <c r="V17" s="23"/>
      <c r="W17" s="42"/>
      <c r="X17" s="28"/>
      <c r="Y17" s="28"/>
      <c r="Z17" s="29"/>
      <c r="AA17" s="41"/>
      <c r="AB17" s="26"/>
      <c r="AC17" s="23"/>
      <c r="AD17" s="24"/>
      <c r="AE17" s="24"/>
      <c r="AF17" s="24"/>
      <c r="AG17" s="24"/>
      <c r="AH17" s="24"/>
      <c r="AI17" s="26"/>
    </row>
    <row r="18" spans="1:35" ht="15" customHeight="1" x14ac:dyDescent="0.25">
      <c r="A18" s="5"/>
      <c r="B18" s="149" t="s">
        <v>42</v>
      </c>
      <c r="C18" s="149"/>
      <c r="D18" s="149"/>
      <c r="E18" s="150"/>
      <c r="F18" s="57">
        <f>'Monatliche Einnahmen &amp; Ausgaben'!F59</f>
        <v>0</v>
      </c>
      <c r="G18" s="47"/>
      <c r="H18" s="23"/>
      <c r="I18" s="33"/>
      <c r="J18" s="144" t="s">
        <v>4</v>
      </c>
      <c r="K18" s="145"/>
      <c r="L18" s="146"/>
      <c r="M18" s="34"/>
      <c r="N18" s="47" t="s">
        <v>37</v>
      </c>
      <c r="O18" s="5"/>
      <c r="P18" s="33"/>
      <c r="Q18" s="144" t="s">
        <v>4</v>
      </c>
      <c r="R18" s="145"/>
      <c r="S18" s="146"/>
      <c r="T18" s="34"/>
      <c r="U18" s="47" t="s">
        <v>37</v>
      </c>
      <c r="V18" s="23"/>
      <c r="W18" s="33"/>
      <c r="X18" s="144" t="s">
        <v>4</v>
      </c>
      <c r="Y18" s="145"/>
      <c r="Z18" s="146"/>
      <c r="AA18" s="34"/>
      <c r="AB18" s="47" t="s">
        <v>37</v>
      </c>
      <c r="AC18" s="23"/>
      <c r="AD18" s="33"/>
      <c r="AE18" s="144" t="s">
        <v>4</v>
      </c>
      <c r="AF18" s="145"/>
      <c r="AG18" s="146"/>
      <c r="AH18" s="34"/>
      <c r="AI18" s="47" t="s">
        <v>37</v>
      </c>
    </row>
    <row r="19" spans="1:35" ht="5.0999999999999996" customHeight="1" x14ac:dyDescent="0.25">
      <c r="A19" s="27"/>
      <c r="B19" s="28"/>
      <c r="C19" s="28"/>
      <c r="D19" s="28"/>
      <c r="E19" s="29"/>
      <c r="F19" s="30"/>
      <c r="G19" s="32"/>
      <c r="H19" s="23"/>
      <c r="I19" s="42"/>
      <c r="J19" s="28"/>
      <c r="K19" s="28"/>
      <c r="L19" s="29"/>
      <c r="M19" s="41"/>
      <c r="N19" s="26"/>
      <c r="O19" s="27"/>
      <c r="P19" s="42"/>
      <c r="Q19" s="28"/>
      <c r="R19" s="28"/>
      <c r="S19" s="29"/>
      <c r="T19" s="41"/>
      <c r="U19" s="26"/>
      <c r="V19" s="23"/>
      <c r="W19" s="28"/>
      <c r="X19" s="28"/>
      <c r="Y19" s="28"/>
      <c r="Z19" s="29"/>
      <c r="AA19" s="41"/>
      <c r="AB19" s="26"/>
      <c r="AC19" s="23"/>
      <c r="AD19" s="42"/>
      <c r="AE19" s="28"/>
      <c r="AF19" s="28"/>
      <c r="AG19" s="29"/>
      <c r="AH19" s="41"/>
      <c r="AI19" s="26"/>
    </row>
    <row r="20" spans="1:35" ht="15" customHeight="1" x14ac:dyDescent="0.25">
      <c r="A20" s="5"/>
      <c r="B20" s="149" t="s">
        <v>47</v>
      </c>
      <c r="C20" s="149"/>
      <c r="D20" s="149"/>
      <c r="E20" s="150"/>
      <c r="F20" s="57">
        <f>'Monatliche Einnahmen &amp; Ausgaben'!F72</f>
        <v>0</v>
      </c>
      <c r="G20" s="47"/>
      <c r="H20" s="23"/>
      <c r="I20" s="33"/>
      <c r="J20" s="144" t="s">
        <v>4</v>
      </c>
      <c r="K20" s="145"/>
      <c r="L20" s="146"/>
      <c r="M20" s="34"/>
      <c r="N20" s="47" t="s">
        <v>37</v>
      </c>
      <c r="O20" s="5"/>
      <c r="P20" s="33"/>
      <c r="Q20" s="144" t="s">
        <v>4</v>
      </c>
      <c r="R20" s="145"/>
      <c r="S20" s="146"/>
      <c r="T20" s="34"/>
      <c r="U20" s="47" t="s">
        <v>37</v>
      </c>
      <c r="V20" s="23"/>
      <c r="W20" s="33"/>
      <c r="X20" s="144" t="s">
        <v>4</v>
      </c>
      <c r="Y20" s="145"/>
      <c r="Z20" s="146"/>
      <c r="AA20" s="34"/>
      <c r="AB20" s="47" t="s">
        <v>37</v>
      </c>
      <c r="AC20" s="23"/>
      <c r="AD20" s="33"/>
      <c r="AE20" s="144" t="s">
        <v>4</v>
      </c>
      <c r="AF20" s="145"/>
      <c r="AG20" s="146"/>
      <c r="AH20" s="34"/>
      <c r="AI20" s="47" t="s">
        <v>37</v>
      </c>
    </row>
    <row r="21" spans="1:35" s="38" customFormat="1" ht="5.0999999999999996" customHeight="1" x14ac:dyDescent="0.25">
      <c r="A21" s="27"/>
      <c r="B21" s="28"/>
      <c r="C21" s="28"/>
      <c r="D21" s="28"/>
      <c r="E21" s="28"/>
      <c r="F21" s="30"/>
      <c r="G21" s="26"/>
      <c r="H21" s="25"/>
      <c r="I21" s="42"/>
      <c r="J21" s="28"/>
      <c r="K21" s="28"/>
      <c r="L21" s="29"/>
      <c r="M21" s="41"/>
      <c r="N21" s="44"/>
      <c r="O21" s="27"/>
      <c r="P21" s="42"/>
      <c r="Q21" s="28"/>
      <c r="R21" s="28"/>
      <c r="S21" s="29"/>
      <c r="T21" s="41"/>
      <c r="U21" s="44"/>
      <c r="V21" s="155"/>
      <c r="W21" s="28"/>
      <c r="X21" s="28"/>
      <c r="Y21" s="28"/>
      <c r="Z21" s="29"/>
      <c r="AA21" s="30"/>
      <c r="AB21" s="44"/>
      <c r="AC21" s="25"/>
      <c r="AD21" s="42"/>
      <c r="AE21" s="28"/>
      <c r="AF21" s="28"/>
      <c r="AG21" s="29"/>
      <c r="AH21" s="41"/>
      <c r="AI21" s="44"/>
    </row>
    <row r="22" spans="1:35" ht="15" customHeight="1" x14ac:dyDescent="0.25">
      <c r="A22" s="5"/>
      <c r="B22" s="62" t="s">
        <v>48</v>
      </c>
      <c r="C22" s="62"/>
      <c r="D22" s="62"/>
      <c r="E22" s="62"/>
      <c r="F22" s="63"/>
      <c r="G22" s="47"/>
      <c r="H22" s="23"/>
      <c r="I22" s="33"/>
      <c r="J22" s="144" t="s">
        <v>4</v>
      </c>
      <c r="K22" s="145"/>
      <c r="L22" s="146"/>
      <c r="M22" s="34"/>
      <c r="N22" s="47" t="s">
        <v>37</v>
      </c>
      <c r="O22" s="5"/>
      <c r="P22" s="33"/>
      <c r="Q22" s="144" t="s">
        <v>4</v>
      </c>
      <c r="R22" s="145"/>
      <c r="S22" s="146"/>
      <c r="T22" s="34"/>
      <c r="U22" s="47" t="s">
        <v>37</v>
      </c>
      <c r="V22" s="155"/>
      <c r="W22" s="33"/>
      <c r="X22" s="144" t="s">
        <v>4</v>
      </c>
      <c r="Y22" s="145"/>
      <c r="Z22" s="146"/>
      <c r="AA22" s="34"/>
      <c r="AB22" s="47" t="s">
        <v>37</v>
      </c>
      <c r="AC22" s="23"/>
      <c r="AD22" s="33"/>
      <c r="AE22" s="144" t="s">
        <v>4</v>
      </c>
      <c r="AF22" s="145"/>
      <c r="AG22" s="146"/>
      <c r="AH22" s="34"/>
      <c r="AI22" s="47" t="s">
        <v>37</v>
      </c>
    </row>
    <row r="23" spans="1:35" ht="5.0999999999999996" customHeight="1" x14ac:dyDescent="0.25">
      <c r="A23" s="27"/>
      <c r="B23" s="28"/>
      <c r="C23" s="28"/>
      <c r="D23" s="28"/>
      <c r="E23" s="29"/>
      <c r="F23" s="30"/>
      <c r="G23" s="32"/>
      <c r="H23" s="23"/>
      <c r="I23" s="42"/>
      <c r="J23" s="28"/>
      <c r="K23" s="28"/>
      <c r="L23" s="29"/>
      <c r="M23" s="41"/>
      <c r="N23" s="26"/>
      <c r="O23" s="27"/>
      <c r="P23" s="42"/>
      <c r="Q23" s="28"/>
      <c r="R23" s="28"/>
      <c r="S23" s="29"/>
      <c r="T23" s="41"/>
      <c r="U23" s="26"/>
      <c r="V23" s="23"/>
      <c r="W23" s="28"/>
      <c r="X23" s="28"/>
      <c r="Y23" s="28"/>
      <c r="Z23" s="29"/>
      <c r="AA23" s="30"/>
      <c r="AB23" s="26"/>
      <c r="AC23" s="23"/>
      <c r="AD23" s="42"/>
      <c r="AE23" s="28"/>
      <c r="AF23" s="28"/>
      <c r="AG23" s="29"/>
      <c r="AH23" s="41"/>
      <c r="AI23" s="26"/>
    </row>
    <row r="24" spans="1:35" ht="15" customHeight="1" x14ac:dyDescent="0.25">
      <c r="A24" s="5"/>
      <c r="B24" s="147" t="s">
        <v>4</v>
      </c>
      <c r="C24" s="147"/>
      <c r="D24" s="147"/>
      <c r="E24" s="148"/>
      <c r="F24" s="34"/>
      <c r="G24" s="47" t="s">
        <v>37</v>
      </c>
      <c r="H24" s="23"/>
      <c r="I24" s="33"/>
      <c r="J24" s="144" t="s">
        <v>4</v>
      </c>
      <c r="K24" s="145"/>
      <c r="L24" s="146"/>
      <c r="M24" s="34"/>
      <c r="N24" s="47" t="s">
        <v>37</v>
      </c>
      <c r="O24" s="5"/>
      <c r="P24" s="33"/>
      <c r="Q24" s="144" t="s">
        <v>4</v>
      </c>
      <c r="R24" s="145"/>
      <c r="S24" s="146"/>
      <c r="T24" s="34"/>
      <c r="U24" s="47" t="s">
        <v>37</v>
      </c>
      <c r="V24" s="25"/>
      <c r="W24" s="33"/>
      <c r="X24" s="144" t="s">
        <v>4</v>
      </c>
      <c r="Y24" s="145"/>
      <c r="Z24" s="146"/>
      <c r="AA24" s="34"/>
      <c r="AB24" s="47" t="s">
        <v>37</v>
      </c>
      <c r="AC24" s="23"/>
      <c r="AD24" s="33"/>
      <c r="AE24" s="144" t="s">
        <v>4</v>
      </c>
      <c r="AF24" s="145"/>
      <c r="AG24" s="146"/>
      <c r="AH24" s="34"/>
      <c r="AI24" s="47" t="s">
        <v>37</v>
      </c>
    </row>
    <row r="25" spans="1:35" ht="5.0999999999999996" customHeight="1" x14ac:dyDescent="0.25">
      <c r="A25" s="27"/>
      <c r="B25" s="28"/>
      <c r="C25" s="28"/>
      <c r="D25" s="28"/>
      <c r="E25" s="29"/>
      <c r="F25" s="30"/>
      <c r="G25" s="26"/>
      <c r="H25" s="23"/>
      <c r="I25" s="42"/>
      <c r="J25" s="28"/>
      <c r="K25" s="28"/>
      <c r="L25" s="29"/>
      <c r="M25" s="41"/>
      <c r="N25" s="26"/>
      <c r="O25" s="27"/>
      <c r="P25" s="42"/>
      <c r="Q25" s="28"/>
      <c r="R25" s="28"/>
      <c r="S25" s="29"/>
      <c r="T25" s="41"/>
      <c r="U25" s="26"/>
      <c r="V25" s="25"/>
      <c r="W25" s="28"/>
      <c r="X25" s="28"/>
      <c r="Y25" s="28"/>
      <c r="Z25" s="29"/>
      <c r="AA25" s="30"/>
      <c r="AB25" s="26"/>
      <c r="AC25" s="23"/>
      <c r="AD25" s="42"/>
      <c r="AE25" s="28"/>
      <c r="AF25" s="28"/>
      <c r="AG25" s="29"/>
      <c r="AH25" s="41"/>
      <c r="AI25" s="26"/>
    </row>
    <row r="26" spans="1:35" ht="15" customHeight="1" x14ac:dyDescent="0.25">
      <c r="A26" s="45"/>
      <c r="B26" s="147" t="s">
        <v>4</v>
      </c>
      <c r="C26" s="147"/>
      <c r="D26" s="147"/>
      <c r="E26" s="148"/>
      <c r="F26" s="34"/>
      <c r="G26" s="47" t="s">
        <v>37</v>
      </c>
      <c r="H26" s="23"/>
      <c r="I26" s="33"/>
      <c r="J26" s="144" t="s">
        <v>4</v>
      </c>
      <c r="K26" s="145"/>
      <c r="L26" s="146"/>
      <c r="M26" s="34"/>
      <c r="N26" s="47" t="s">
        <v>37</v>
      </c>
      <c r="O26" s="5"/>
      <c r="P26" s="33"/>
      <c r="Q26" s="144" t="s">
        <v>4</v>
      </c>
      <c r="R26" s="145"/>
      <c r="S26" s="146"/>
      <c r="T26" s="34"/>
      <c r="U26" s="47" t="s">
        <v>37</v>
      </c>
      <c r="V26" s="25"/>
      <c r="W26" s="33"/>
      <c r="X26" s="144" t="s">
        <v>4</v>
      </c>
      <c r="Y26" s="145"/>
      <c r="Z26" s="146"/>
      <c r="AA26" s="34"/>
      <c r="AB26" s="47" t="s">
        <v>37</v>
      </c>
      <c r="AC26" s="23"/>
      <c r="AD26" s="33"/>
      <c r="AE26" s="144" t="s">
        <v>4</v>
      </c>
      <c r="AF26" s="145"/>
      <c r="AG26" s="146"/>
      <c r="AH26" s="34"/>
      <c r="AI26" s="47" t="s">
        <v>37</v>
      </c>
    </row>
    <row r="27" spans="1:35" s="38" customFormat="1" ht="5.0999999999999996" customHeight="1" thickBot="1" x14ac:dyDescent="0.3">
      <c r="A27" s="27"/>
      <c r="B27" s="28"/>
      <c r="C27" s="28"/>
      <c r="D27" s="28"/>
      <c r="E27" s="28"/>
      <c r="F27" s="30"/>
      <c r="G27" s="32"/>
      <c r="H27" s="25"/>
      <c r="I27" s="42"/>
      <c r="J27" s="28"/>
      <c r="K27" s="28"/>
      <c r="L27" s="29"/>
      <c r="M27" s="41"/>
      <c r="N27" s="44"/>
      <c r="O27" s="27"/>
      <c r="P27" s="42"/>
      <c r="Q27" s="28"/>
      <c r="R27" s="28"/>
      <c r="S27" s="29"/>
      <c r="T27" s="41"/>
      <c r="U27" s="31"/>
      <c r="V27" s="25"/>
      <c r="W27" s="18"/>
      <c r="X27" s="18"/>
      <c r="Y27" s="18"/>
      <c r="Z27" s="18"/>
      <c r="AA27" s="18"/>
      <c r="AB27" s="44"/>
      <c r="AC27" s="25"/>
      <c r="AD27" s="42"/>
      <c r="AE27" s="28"/>
      <c r="AF27" s="28"/>
      <c r="AG27" s="29"/>
      <c r="AH27" s="41"/>
      <c r="AI27" s="44"/>
    </row>
    <row r="28" spans="1:35" ht="15" customHeight="1" thickBot="1" x14ac:dyDescent="0.3">
      <c r="A28" s="45"/>
      <c r="B28" s="184" t="s">
        <v>74</v>
      </c>
      <c r="C28" s="185"/>
      <c r="D28" s="185"/>
      <c r="E28" s="186"/>
      <c r="F28" s="40">
        <f>F10+F14+F16-F18-F20-F24-F26</f>
        <v>0</v>
      </c>
      <c r="G28" s="47"/>
      <c r="H28" s="23"/>
      <c r="I28" s="33"/>
      <c r="J28" s="144" t="s">
        <v>4</v>
      </c>
      <c r="K28" s="145"/>
      <c r="L28" s="146"/>
      <c r="M28" s="34"/>
      <c r="N28" s="47" t="s">
        <v>37</v>
      </c>
      <c r="O28" s="5"/>
      <c r="P28" s="33"/>
      <c r="Q28" s="144" t="s">
        <v>4</v>
      </c>
      <c r="R28" s="145"/>
      <c r="S28" s="146"/>
      <c r="T28" s="34"/>
      <c r="U28" s="47" t="s">
        <v>37</v>
      </c>
      <c r="V28" s="5"/>
      <c r="W28" s="33"/>
      <c r="X28" s="144" t="s">
        <v>4</v>
      </c>
      <c r="Y28" s="145"/>
      <c r="Z28" s="146"/>
      <c r="AA28" s="34"/>
      <c r="AB28" s="47" t="s">
        <v>37</v>
      </c>
      <c r="AC28" s="23"/>
      <c r="AD28" s="33"/>
      <c r="AE28" s="144" t="s">
        <v>4</v>
      </c>
      <c r="AF28" s="145"/>
      <c r="AG28" s="146"/>
      <c r="AH28" s="34"/>
      <c r="AI28" s="47" t="s">
        <v>37</v>
      </c>
    </row>
    <row r="29" spans="1:35" ht="5.0999999999999996" customHeight="1" thickBot="1" x14ac:dyDescent="0.3">
      <c r="A29" s="23"/>
      <c r="B29" s="28"/>
      <c r="C29" s="28"/>
      <c r="D29" s="28"/>
      <c r="E29" s="28"/>
      <c r="F29" s="175" t="s">
        <v>46</v>
      </c>
      <c r="G29" s="26"/>
      <c r="H29" s="23"/>
      <c r="I29" s="42"/>
      <c r="J29" s="28"/>
      <c r="K29" s="28"/>
      <c r="L29" s="29"/>
      <c r="M29" s="41"/>
      <c r="N29" s="26"/>
      <c r="O29" s="27"/>
      <c r="P29" s="42"/>
      <c r="Q29" s="28"/>
      <c r="R29" s="28"/>
      <c r="S29" s="29"/>
      <c r="T29" s="41"/>
      <c r="U29" s="32"/>
      <c r="V29" s="27"/>
      <c r="W29" s="28"/>
      <c r="X29" s="28"/>
      <c r="Y29" s="28"/>
      <c r="Z29" s="29"/>
      <c r="AA29" s="30"/>
      <c r="AB29" s="32"/>
      <c r="AC29" s="23"/>
      <c r="AD29" s="42"/>
      <c r="AE29" s="28"/>
      <c r="AF29" s="28"/>
      <c r="AG29" s="29"/>
      <c r="AH29" s="41"/>
      <c r="AI29" s="26"/>
    </row>
    <row r="30" spans="1:35" ht="15" customHeight="1" thickBot="1" x14ac:dyDescent="0.3">
      <c r="A30" s="51"/>
      <c r="B30" s="24"/>
      <c r="C30" s="24"/>
      <c r="D30" s="24"/>
      <c r="E30" s="24"/>
      <c r="F30" s="176"/>
      <c r="G30" s="47"/>
      <c r="H30" s="23"/>
      <c r="I30" s="33"/>
      <c r="J30" s="144" t="s">
        <v>4</v>
      </c>
      <c r="K30" s="145"/>
      <c r="L30" s="146"/>
      <c r="M30" s="34"/>
      <c r="N30" s="47" t="s">
        <v>37</v>
      </c>
      <c r="O30" s="5"/>
      <c r="P30" s="33"/>
      <c r="Q30" s="144" t="s">
        <v>4</v>
      </c>
      <c r="R30" s="145"/>
      <c r="S30" s="146"/>
      <c r="T30" s="34"/>
      <c r="U30" s="47" t="s">
        <v>37</v>
      </c>
      <c r="V30" s="5"/>
      <c r="W30" s="18" t="s">
        <v>29</v>
      </c>
      <c r="X30" s="18"/>
      <c r="Y30" s="18"/>
      <c r="Z30" s="20"/>
      <c r="AA30" s="43" t="str">
        <f>IF(SUM(AA12:AA28)=0,"",SUM(AA12:AA28))</f>
        <v/>
      </c>
      <c r="AB30" s="31"/>
      <c r="AC30" s="23"/>
      <c r="AD30" s="33"/>
      <c r="AE30" s="144" t="s">
        <v>4</v>
      </c>
      <c r="AF30" s="145"/>
      <c r="AG30" s="146"/>
      <c r="AH30" s="34"/>
      <c r="AI30" s="47" t="s">
        <v>37</v>
      </c>
    </row>
    <row r="31" spans="1:35" ht="5.0999999999999996" customHeight="1" x14ac:dyDescent="0.25">
      <c r="A31" s="51"/>
      <c r="B31" s="52"/>
      <c r="C31" s="24"/>
      <c r="D31" s="24"/>
      <c r="E31" s="24"/>
      <c r="F31" s="177"/>
      <c r="G31" s="32"/>
      <c r="H31" s="23"/>
      <c r="I31" s="42"/>
      <c r="J31" s="28"/>
      <c r="K31" s="28"/>
      <c r="L31" s="29"/>
      <c r="M31" s="41"/>
      <c r="N31" s="26"/>
      <c r="O31" s="27"/>
      <c r="P31" s="42"/>
      <c r="Q31" s="28"/>
      <c r="R31" s="28"/>
      <c r="S31" s="29"/>
      <c r="T31" s="41"/>
      <c r="U31" s="26"/>
      <c r="V31" s="27"/>
      <c r="W31" s="42"/>
      <c r="X31" s="28"/>
      <c r="Y31" s="28"/>
      <c r="Z31" s="29"/>
      <c r="AA31" s="41"/>
      <c r="AB31" s="32"/>
      <c r="AC31" s="23"/>
      <c r="AD31" s="42"/>
      <c r="AE31" s="28"/>
      <c r="AF31" s="28"/>
      <c r="AG31" s="29"/>
      <c r="AH31" s="41"/>
      <c r="AI31" s="26"/>
    </row>
    <row r="32" spans="1:35" ht="15" customHeight="1" x14ac:dyDescent="0.25">
      <c r="A32" s="50"/>
      <c r="B32" s="161" t="s">
        <v>45</v>
      </c>
      <c r="C32" s="162"/>
      <c r="D32" s="162"/>
      <c r="E32" s="162"/>
      <c r="F32" s="163"/>
      <c r="G32" s="47"/>
      <c r="H32" s="23"/>
      <c r="I32" s="33"/>
      <c r="J32" s="144" t="s">
        <v>4</v>
      </c>
      <c r="K32" s="145"/>
      <c r="L32" s="146"/>
      <c r="M32" s="34"/>
      <c r="N32" s="47" t="s">
        <v>37</v>
      </c>
      <c r="O32" s="5"/>
      <c r="P32" s="33"/>
      <c r="Q32" s="144" t="s">
        <v>4</v>
      </c>
      <c r="R32" s="145"/>
      <c r="S32" s="146"/>
      <c r="T32" s="34"/>
      <c r="U32" s="47" t="s">
        <v>37</v>
      </c>
      <c r="V32" s="5"/>
      <c r="W32" s="64"/>
      <c r="X32" s="154"/>
      <c r="Y32" s="154"/>
      <c r="Z32" s="154"/>
      <c r="AA32" s="65"/>
      <c r="AB32" s="31"/>
      <c r="AC32" s="23"/>
      <c r="AD32" s="33"/>
      <c r="AE32" s="144" t="s">
        <v>4</v>
      </c>
      <c r="AF32" s="145"/>
      <c r="AG32" s="146"/>
      <c r="AH32" s="34"/>
      <c r="AI32" s="47" t="s">
        <v>37</v>
      </c>
    </row>
    <row r="33" spans="1:35" ht="5.0999999999999996" customHeight="1" x14ac:dyDescent="0.25">
      <c r="A33" s="23"/>
      <c r="B33" s="164"/>
      <c r="C33" s="165"/>
      <c r="D33" s="165"/>
      <c r="E33" s="165"/>
      <c r="F33" s="166"/>
      <c r="G33" s="26"/>
      <c r="H33" s="23"/>
      <c r="I33" s="42"/>
      <c r="J33" s="28"/>
      <c r="K33" s="28"/>
      <c r="L33" s="29"/>
      <c r="M33" s="41"/>
      <c r="N33" s="26"/>
      <c r="O33" s="27"/>
      <c r="P33" s="42"/>
      <c r="Q33" s="28"/>
      <c r="R33" s="28"/>
      <c r="S33" s="29"/>
      <c r="T33" s="41"/>
      <c r="U33" s="26"/>
      <c r="V33" s="27"/>
      <c r="W33" s="42"/>
      <c r="X33" s="28"/>
      <c r="Y33" s="28"/>
      <c r="Z33" s="29"/>
      <c r="AA33" s="41"/>
      <c r="AB33" s="32"/>
      <c r="AC33" s="23"/>
      <c r="AD33" s="42"/>
      <c r="AE33" s="28"/>
      <c r="AF33" s="28"/>
      <c r="AG33" s="29"/>
      <c r="AH33" s="41"/>
      <c r="AI33" s="26"/>
    </row>
    <row r="34" spans="1:35" ht="15" customHeight="1" x14ac:dyDescent="0.25">
      <c r="A34" s="48"/>
      <c r="B34" s="167"/>
      <c r="C34" s="168"/>
      <c r="D34" s="168"/>
      <c r="E34" s="168"/>
      <c r="F34" s="169"/>
      <c r="G34" s="49"/>
      <c r="H34" s="23"/>
      <c r="I34" s="33"/>
      <c r="J34" s="144" t="s">
        <v>4</v>
      </c>
      <c r="K34" s="145"/>
      <c r="L34" s="146"/>
      <c r="M34" s="34"/>
      <c r="N34" s="47" t="s">
        <v>37</v>
      </c>
      <c r="O34" s="5"/>
      <c r="P34" s="33"/>
      <c r="Q34" s="144" t="s">
        <v>4</v>
      </c>
      <c r="R34" s="145"/>
      <c r="S34" s="146"/>
      <c r="T34" s="34"/>
      <c r="U34" s="47" t="s">
        <v>37</v>
      </c>
      <c r="V34" s="5"/>
      <c r="W34" s="127" t="s">
        <v>58</v>
      </c>
      <c r="X34" s="127"/>
      <c r="Y34" s="127"/>
      <c r="Z34" s="127"/>
      <c r="AA34" s="127"/>
      <c r="AB34" s="159"/>
      <c r="AC34" s="23"/>
      <c r="AD34" s="33"/>
      <c r="AE34" s="144" t="s">
        <v>4</v>
      </c>
      <c r="AF34" s="145"/>
      <c r="AG34" s="146"/>
      <c r="AH34" s="34"/>
      <c r="AI34" s="47" t="s">
        <v>37</v>
      </c>
    </row>
    <row r="35" spans="1:35" ht="5.0999999999999996" customHeight="1" x14ac:dyDescent="0.25">
      <c r="A35" s="23"/>
      <c r="B35" s="28"/>
      <c r="C35" s="28"/>
      <c r="D35" s="28"/>
      <c r="E35" s="28"/>
      <c r="F35" s="30"/>
      <c r="G35" s="26"/>
      <c r="H35" s="23"/>
      <c r="I35" s="42"/>
      <c r="J35" s="28"/>
      <c r="K35" s="28"/>
      <c r="L35" s="29"/>
      <c r="M35" s="41"/>
      <c r="N35" s="26"/>
      <c r="O35" s="27"/>
      <c r="P35" s="42"/>
      <c r="Q35" s="28"/>
      <c r="R35" s="28"/>
      <c r="S35" s="29"/>
      <c r="T35" s="41"/>
      <c r="U35" s="44"/>
      <c r="V35" s="27"/>
      <c r="W35" s="127"/>
      <c r="X35" s="127"/>
      <c r="Y35" s="127"/>
      <c r="Z35" s="127"/>
      <c r="AA35" s="127"/>
      <c r="AB35" s="160"/>
      <c r="AC35" s="23"/>
      <c r="AD35" s="42"/>
      <c r="AE35" s="28"/>
      <c r="AF35" s="28"/>
      <c r="AG35" s="29"/>
      <c r="AH35" s="41"/>
      <c r="AI35" s="26"/>
    </row>
    <row r="36" spans="1:35" ht="15" customHeight="1" x14ac:dyDescent="0.25">
      <c r="A36" s="23"/>
      <c r="B36" s="58"/>
      <c r="C36" s="58"/>
      <c r="D36" s="58"/>
      <c r="E36" s="58"/>
      <c r="F36" s="58"/>
      <c r="G36" s="26"/>
      <c r="H36" s="23"/>
      <c r="I36" s="33"/>
      <c r="J36" s="144" t="s">
        <v>4</v>
      </c>
      <c r="K36" s="145"/>
      <c r="L36" s="146"/>
      <c r="M36" s="34"/>
      <c r="N36" s="47" t="s">
        <v>37</v>
      </c>
      <c r="O36" s="5"/>
      <c r="P36" s="33"/>
      <c r="Q36" s="144" t="s">
        <v>4</v>
      </c>
      <c r="R36" s="145"/>
      <c r="S36" s="146"/>
      <c r="T36" s="34"/>
      <c r="U36" s="47" t="s">
        <v>37</v>
      </c>
      <c r="V36" s="5"/>
      <c r="W36" s="127"/>
      <c r="X36" s="127"/>
      <c r="Y36" s="127"/>
      <c r="Z36" s="127"/>
      <c r="AA36" s="127"/>
      <c r="AB36" s="160"/>
      <c r="AC36" s="23"/>
      <c r="AD36" s="33"/>
      <c r="AE36" s="144" t="s">
        <v>4</v>
      </c>
      <c r="AF36" s="145"/>
      <c r="AG36" s="146"/>
      <c r="AH36" s="34"/>
      <c r="AI36" s="47" t="s">
        <v>37</v>
      </c>
    </row>
    <row r="37" spans="1:35" ht="5.0999999999999996" customHeight="1" x14ac:dyDescent="0.25">
      <c r="A37" s="23"/>
      <c r="B37" s="58"/>
      <c r="C37" s="58"/>
      <c r="D37" s="58"/>
      <c r="E37" s="58"/>
      <c r="F37" s="58"/>
      <c r="G37" s="26"/>
      <c r="H37" s="23"/>
      <c r="I37" s="42"/>
      <c r="J37" s="28"/>
      <c r="K37" s="28"/>
      <c r="L37" s="29"/>
      <c r="M37" s="41"/>
      <c r="N37" s="26"/>
      <c r="O37" s="27"/>
      <c r="P37" s="42"/>
      <c r="Q37" s="28"/>
      <c r="R37" s="28"/>
      <c r="S37" s="29"/>
      <c r="T37" s="41"/>
      <c r="U37" s="26"/>
      <c r="V37" s="27"/>
      <c r="W37" s="18"/>
      <c r="X37" s="18"/>
      <c r="Y37" s="18"/>
      <c r="Z37" s="18"/>
      <c r="AA37" s="18"/>
      <c r="AB37" s="160"/>
      <c r="AC37" s="23"/>
      <c r="AD37" s="42"/>
      <c r="AE37" s="28"/>
      <c r="AF37" s="28"/>
      <c r="AG37" s="29"/>
      <c r="AH37" s="41"/>
      <c r="AI37" s="26"/>
    </row>
    <row r="38" spans="1:35" ht="15" customHeight="1" x14ac:dyDescent="0.25">
      <c r="A38" s="23"/>
      <c r="B38" s="158" t="s">
        <v>49</v>
      </c>
      <c r="C38" s="158"/>
      <c r="D38" s="158"/>
      <c r="E38" s="158"/>
      <c r="F38" s="158"/>
      <c r="G38" s="26"/>
      <c r="H38" s="23"/>
      <c r="I38" s="33"/>
      <c r="J38" s="144" t="s">
        <v>4</v>
      </c>
      <c r="K38" s="145"/>
      <c r="L38" s="146"/>
      <c r="M38" s="34"/>
      <c r="N38" s="47" t="s">
        <v>37</v>
      </c>
      <c r="O38" s="5"/>
      <c r="P38" s="33"/>
      <c r="Q38" s="144" t="s">
        <v>4</v>
      </c>
      <c r="R38" s="145"/>
      <c r="S38" s="146"/>
      <c r="T38" s="34"/>
      <c r="U38" s="47" t="s">
        <v>37</v>
      </c>
      <c r="V38" s="5"/>
      <c r="W38" s="61" t="s">
        <v>14</v>
      </c>
      <c r="X38" s="151" t="s">
        <v>27</v>
      </c>
      <c r="Y38" s="151"/>
      <c r="Z38" s="151"/>
      <c r="AA38" s="61" t="s">
        <v>14</v>
      </c>
      <c r="AB38" s="31"/>
      <c r="AC38" s="23"/>
      <c r="AD38" s="33"/>
      <c r="AE38" s="144" t="s">
        <v>4</v>
      </c>
      <c r="AF38" s="145"/>
      <c r="AG38" s="146"/>
      <c r="AH38" s="34"/>
      <c r="AI38" s="47" t="s">
        <v>37</v>
      </c>
    </row>
    <row r="39" spans="1:35" ht="5.0999999999999996" customHeight="1" x14ac:dyDescent="0.25">
      <c r="A39" s="27"/>
      <c r="B39" s="158"/>
      <c r="C39" s="158"/>
      <c r="D39" s="158"/>
      <c r="E39" s="158"/>
      <c r="F39" s="158"/>
      <c r="G39" s="32"/>
      <c r="H39" s="23"/>
      <c r="I39" s="42"/>
      <c r="J39" s="28"/>
      <c r="K39" s="28"/>
      <c r="L39" s="29"/>
      <c r="M39" s="41"/>
      <c r="N39" s="26"/>
      <c r="O39" s="27"/>
      <c r="P39" s="42"/>
      <c r="Q39" s="28"/>
      <c r="R39" s="28"/>
      <c r="S39" s="29"/>
      <c r="T39" s="41"/>
      <c r="U39" s="26"/>
      <c r="V39" s="27"/>
      <c r="W39" s="42"/>
      <c r="X39" s="28"/>
      <c r="Y39" s="28"/>
      <c r="Z39" s="29"/>
      <c r="AA39" s="41"/>
      <c r="AB39" s="32"/>
      <c r="AC39" s="23"/>
      <c r="AD39" s="42"/>
      <c r="AE39" s="28"/>
      <c r="AF39" s="28"/>
      <c r="AG39" s="29"/>
      <c r="AH39" s="41"/>
      <c r="AI39" s="26"/>
    </row>
    <row r="40" spans="1:35" ht="15" customHeight="1" x14ac:dyDescent="0.25">
      <c r="A40" s="5"/>
      <c r="B40" s="158"/>
      <c r="C40" s="158"/>
      <c r="D40" s="158"/>
      <c r="E40" s="158"/>
      <c r="F40" s="158"/>
      <c r="G40" s="31"/>
      <c r="H40" s="23"/>
      <c r="I40" s="33"/>
      <c r="J40" s="144" t="s">
        <v>4</v>
      </c>
      <c r="K40" s="145"/>
      <c r="L40" s="146"/>
      <c r="M40" s="34"/>
      <c r="N40" s="47" t="s">
        <v>37</v>
      </c>
      <c r="O40" s="5"/>
      <c r="P40" s="33"/>
      <c r="Q40" s="144" t="s">
        <v>4</v>
      </c>
      <c r="R40" s="145"/>
      <c r="S40" s="146"/>
      <c r="T40" s="34"/>
      <c r="U40" s="47" t="s">
        <v>37</v>
      </c>
      <c r="V40" s="5"/>
      <c r="W40" s="33"/>
      <c r="X40" s="144" t="s">
        <v>4</v>
      </c>
      <c r="Y40" s="145"/>
      <c r="Z40" s="146"/>
      <c r="AA40" s="34"/>
      <c r="AB40" s="47" t="s">
        <v>37</v>
      </c>
      <c r="AC40" s="23"/>
      <c r="AD40" s="33"/>
      <c r="AE40" s="144" t="s">
        <v>4</v>
      </c>
      <c r="AF40" s="145"/>
      <c r="AG40" s="146"/>
      <c r="AH40" s="34"/>
      <c r="AI40" s="47" t="s">
        <v>37</v>
      </c>
    </row>
    <row r="41" spans="1:35" ht="5.0999999999999996" customHeight="1" thickBot="1" x14ac:dyDescent="0.3">
      <c r="A41" s="27"/>
      <c r="B41" s="28"/>
      <c r="C41" s="28"/>
      <c r="D41" s="28"/>
      <c r="E41" s="29"/>
      <c r="F41" s="30"/>
      <c r="G41" s="32"/>
      <c r="H41" s="23"/>
      <c r="I41" s="42"/>
      <c r="J41" s="28"/>
      <c r="K41" s="28"/>
      <c r="L41" s="29"/>
      <c r="M41" s="41"/>
      <c r="N41" s="26"/>
      <c r="O41" s="27"/>
      <c r="P41" s="28"/>
      <c r="Q41" s="28"/>
      <c r="R41" s="28"/>
      <c r="S41" s="29"/>
      <c r="T41" s="41"/>
      <c r="U41" s="44"/>
      <c r="V41" s="27"/>
      <c r="W41" s="42"/>
      <c r="X41" s="28"/>
      <c r="Y41" s="28"/>
      <c r="Z41" s="29"/>
      <c r="AA41" s="41"/>
      <c r="AB41" s="26"/>
      <c r="AC41" s="23"/>
      <c r="AD41" s="42"/>
      <c r="AE41" s="28"/>
      <c r="AF41" s="28"/>
      <c r="AG41" s="29"/>
      <c r="AH41" s="41"/>
      <c r="AI41" s="26"/>
    </row>
    <row r="42" spans="1:35" ht="15" customHeight="1" thickBot="1" x14ac:dyDescent="0.3">
      <c r="A42" s="5"/>
      <c r="B42" s="149" t="str">
        <f>I6</f>
        <v>Täglicher Bedarf</v>
      </c>
      <c r="C42" s="149"/>
      <c r="D42" s="149"/>
      <c r="E42" s="150"/>
      <c r="F42" s="57" t="str">
        <f>M72</f>
        <v/>
      </c>
      <c r="G42" s="31"/>
      <c r="H42" s="23"/>
      <c r="I42" s="33"/>
      <c r="J42" s="144" t="s">
        <v>4</v>
      </c>
      <c r="K42" s="145"/>
      <c r="L42" s="146"/>
      <c r="M42" s="34"/>
      <c r="N42" s="47" t="s">
        <v>37</v>
      </c>
      <c r="O42" s="5"/>
      <c r="P42" s="18" t="s">
        <v>30</v>
      </c>
      <c r="Q42" s="18"/>
      <c r="R42" s="18"/>
      <c r="S42" s="20"/>
      <c r="T42" s="43" t="str">
        <f>IF(SUM(T12:T40)=0,"",SUM(T12:T40))</f>
        <v/>
      </c>
      <c r="U42" s="47"/>
      <c r="V42" s="5"/>
      <c r="W42" s="33"/>
      <c r="X42" s="144" t="s">
        <v>4</v>
      </c>
      <c r="Y42" s="145"/>
      <c r="Z42" s="146"/>
      <c r="AA42" s="34"/>
      <c r="AB42" s="47" t="s">
        <v>37</v>
      </c>
      <c r="AC42" s="23"/>
      <c r="AD42" s="33"/>
      <c r="AE42" s="144" t="s">
        <v>4</v>
      </c>
      <c r="AF42" s="145"/>
      <c r="AG42" s="146"/>
      <c r="AH42" s="34"/>
      <c r="AI42" s="47" t="s">
        <v>37</v>
      </c>
    </row>
    <row r="43" spans="1:35" ht="5.0999999999999996" customHeight="1" x14ac:dyDescent="0.25">
      <c r="A43" s="27"/>
      <c r="B43" s="28"/>
      <c r="C43" s="28"/>
      <c r="D43" s="28"/>
      <c r="E43" s="29"/>
      <c r="F43" s="30"/>
      <c r="G43" s="32"/>
      <c r="H43" s="23"/>
      <c r="I43" s="42"/>
      <c r="J43" s="28"/>
      <c r="K43" s="28"/>
      <c r="L43" s="29"/>
      <c r="M43" s="41"/>
      <c r="N43" s="26"/>
      <c r="O43" s="27"/>
      <c r="P43" s="24"/>
      <c r="Q43" s="24"/>
      <c r="R43" s="24"/>
      <c r="S43" s="24"/>
      <c r="T43" s="24"/>
      <c r="U43" s="32"/>
      <c r="V43" s="27"/>
      <c r="W43" s="42"/>
      <c r="X43" s="28"/>
      <c r="Y43" s="28"/>
      <c r="Z43" s="29"/>
      <c r="AA43" s="41"/>
      <c r="AB43" s="26"/>
      <c r="AC43" s="23"/>
      <c r="AD43" s="42"/>
      <c r="AE43" s="28"/>
      <c r="AF43" s="28"/>
      <c r="AG43" s="29"/>
      <c r="AH43" s="41"/>
      <c r="AI43" s="26"/>
    </row>
    <row r="44" spans="1:35" ht="15" customHeight="1" x14ac:dyDescent="0.25">
      <c r="A44" s="5"/>
      <c r="B44" s="149" t="str">
        <f>P6</f>
        <v>Familie und Freizeit</v>
      </c>
      <c r="C44" s="149"/>
      <c r="D44" s="149"/>
      <c r="E44" s="150"/>
      <c r="F44" s="57" t="str">
        <f>T42</f>
        <v/>
      </c>
      <c r="G44" s="31"/>
      <c r="H44" s="23"/>
      <c r="I44" s="33"/>
      <c r="J44" s="144" t="s">
        <v>4</v>
      </c>
      <c r="K44" s="145"/>
      <c r="L44" s="146"/>
      <c r="M44" s="34"/>
      <c r="N44" s="47" t="s">
        <v>37</v>
      </c>
      <c r="O44" s="5"/>
      <c r="P44" s="24"/>
      <c r="Q44" s="24"/>
      <c r="R44" s="24"/>
      <c r="S44" s="24"/>
      <c r="T44" s="24"/>
      <c r="U44" s="31"/>
      <c r="V44" s="5"/>
      <c r="W44" s="33"/>
      <c r="X44" s="144" t="s">
        <v>4</v>
      </c>
      <c r="Y44" s="145"/>
      <c r="Z44" s="146"/>
      <c r="AA44" s="34"/>
      <c r="AB44" s="47" t="s">
        <v>37</v>
      </c>
      <c r="AC44" s="23"/>
      <c r="AD44" s="33"/>
      <c r="AE44" s="144" t="s">
        <v>4</v>
      </c>
      <c r="AF44" s="145"/>
      <c r="AG44" s="146"/>
      <c r="AH44" s="34"/>
      <c r="AI44" s="47" t="s">
        <v>37</v>
      </c>
    </row>
    <row r="45" spans="1:35" ht="5.0999999999999996" customHeight="1" x14ac:dyDescent="0.25">
      <c r="A45" s="27"/>
      <c r="B45" s="28"/>
      <c r="C45" s="28"/>
      <c r="D45" s="28"/>
      <c r="E45" s="29"/>
      <c r="F45" s="30"/>
      <c r="G45" s="32"/>
      <c r="H45" s="23"/>
      <c r="I45" s="42"/>
      <c r="J45" s="28"/>
      <c r="K45" s="28"/>
      <c r="L45" s="29"/>
      <c r="M45" s="41"/>
      <c r="N45" s="26"/>
      <c r="O45" s="27"/>
      <c r="P45" s="24"/>
      <c r="Q45" s="24"/>
      <c r="R45" s="24"/>
      <c r="S45" s="24"/>
      <c r="T45" s="24"/>
      <c r="U45" s="32"/>
      <c r="V45" s="27"/>
      <c r="W45" s="42"/>
      <c r="X45" s="28"/>
      <c r="Y45" s="28"/>
      <c r="Z45" s="29"/>
      <c r="AA45" s="41"/>
      <c r="AB45" s="26"/>
      <c r="AC45" s="23"/>
      <c r="AD45" s="42"/>
      <c r="AE45" s="28"/>
      <c r="AF45" s="28"/>
      <c r="AG45" s="29"/>
      <c r="AH45" s="41"/>
      <c r="AI45" s="26"/>
    </row>
    <row r="46" spans="1:35" ht="15" customHeight="1" x14ac:dyDescent="0.25">
      <c r="A46" s="5"/>
      <c r="B46" s="149" t="str">
        <f>P46</f>
        <v>Auto, Rad, öffentliche Verkehrsmittel</v>
      </c>
      <c r="C46" s="149"/>
      <c r="D46" s="149"/>
      <c r="E46" s="150"/>
      <c r="F46" s="57" t="str">
        <f>T72</f>
        <v/>
      </c>
      <c r="G46" s="31"/>
      <c r="H46" s="23"/>
      <c r="I46" s="33"/>
      <c r="J46" s="144" t="s">
        <v>4</v>
      </c>
      <c r="K46" s="145"/>
      <c r="L46" s="146"/>
      <c r="M46" s="34"/>
      <c r="N46" s="47" t="s">
        <v>37</v>
      </c>
      <c r="O46" s="5"/>
      <c r="P46" s="127" t="s">
        <v>57</v>
      </c>
      <c r="Q46" s="127"/>
      <c r="R46" s="127"/>
      <c r="S46" s="127"/>
      <c r="T46" s="127"/>
      <c r="U46" s="159"/>
      <c r="V46" s="5"/>
      <c r="W46" s="33"/>
      <c r="X46" s="144" t="s">
        <v>4</v>
      </c>
      <c r="Y46" s="145"/>
      <c r="Z46" s="146"/>
      <c r="AA46" s="34"/>
      <c r="AB46" s="47" t="s">
        <v>37</v>
      </c>
      <c r="AC46" s="23"/>
      <c r="AD46" s="33"/>
      <c r="AE46" s="144" t="s">
        <v>4</v>
      </c>
      <c r="AF46" s="145"/>
      <c r="AG46" s="146"/>
      <c r="AH46" s="34"/>
      <c r="AI46" s="47" t="s">
        <v>37</v>
      </c>
    </row>
    <row r="47" spans="1:35" ht="5.0999999999999996" customHeight="1" x14ac:dyDescent="0.25">
      <c r="A47" s="27"/>
      <c r="B47" s="28"/>
      <c r="C47" s="28"/>
      <c r="D47" s="28"/>
      <c r="E47" s="29"/>
      <c r="F47" s="30"/>
      <c r="G47" s="32"/>
      <c r="H47" s="23"/>
      <c r="I47" s="42"/>
      <c r="J47" s="28"/>
      <c r="K47" s="28"/>
      <c r="L47" s="29"/>
      <c r="M47" s="41"/>
      <c r="N47" s="26"/>
      <c r="O47" s="23"/>
      <c r="P47" s="127"/>
      <c r="Q47" s="127"/>
      <c r="R47" s="127"/>
      <c r="S47" s="127"/>
      <c r="T47" s="127"/>
      <c r="U47" s="160"/>
      <c r="V47" s="27"/>
      <c r="W47" s="42"/>
      <c r="X47" s="28"/>
      <c r="Y47" s="28"/>
      <c r="Z47" s="29"/>
      <c r="AA47" s="41"/>
      <c r="AB47" s="26"/>
      <c r="AC47" s="23"/>
      <c r="AD47" s="42"/>
      <c r="AE47" s="28"/>
      <c r="AF47" s="28"/>
      <c r="AG47" s="29"/>
      <c r="AH47" s="41"/>
      <c r="AI47" s="26"/>
    </row>
    <row r="48" spans="1:35" ht="15" customHeight="1" x14ac:dyDescent="0.25">
      <c r="A48" s="5"/>
      <c r="B48" s="149" t="str">
        <f>W6</f>
        <v>Haus, Wohnung und Garten</v>
      </c>
      <c r="C48" s="149"/>
      <c r="D48" s="149"/>
      <c r="E48" s="150"/>
      <c r="F48" s="57" t="str">
        <f>AA30</f>
        <v/>
      </c>
      <c r="G48" s="31"/>
      <c r="H48" s="23"/>
      <c r="I48" s="33"/>
      <c r="J48" s="144" t="s">
        <v>4</v>
      </c>
      <c r="K48" s="145"/>
      <c r="L48" s="146"/>
      <c r="M48" s="34"/>
      <c r="N48" s="47" t="s">
        <v>37</v>
      </c>
      <c r="O48" s="23"/>
      <c r="P48" s="127"/>
      <c r="Q48" s="127"/>
      <c r="R48" s="127"/>
      <c r="S48" s="127"/>
      <c r="T48" s="127"/>
      <c r="U48" s="160"/>
      <c r="V48" s="5"/>
      <c r="W48" s="33"/>
      <c r="X48" s="144" t="s">
        <v>4</v>
      </c>
      <c r="Y48" s="145"/>
      <c r="Z48" s="146"/>
      <c r="AA48" s="34"/>
      <c r="AB48" s="47" t="s">
        <v>37</v>
      </c>
      <c r="AC48" s="23"/>
      <c r="AD48" s="33"/>
      <c r="AE48" s="144" t="s">
        <v>4</v>
      </c>
      <c r="AF48" s="145"/>
      <c r="AG48" s="146"/>
      <c r="AH48" s="34"/>
      <c r="AI48" s="47" t="s">
        <v>37</v>
      </c>
    </row>
    <row r="49" spans="1:35" ht="5.0999999999999996" customHeight="1" x14ac:dyDescent="0.25">
      <c r="A49" s="27"/>
      <c r="B49" s="187" t="str">
        <f>W34</f>
        <v>Shopping</v>
      </c>
      <c r="C49" s="187"/>
      <c r="D49" s="187"/>
      <c r="E49" s="187"/>
      <c r="F49" s="30"/>
      <c r="G49" s="32"/>
      <c r="H49" s="23"/>
      <c r="I49" s="42"/>
      <c r="J49" s="28"/>
      <c r="K49" s="28"/>
      <c r="L49" s="29"/>
      <c r="M49" s="41"/>
      <c r="N49" s="26"/>
      <c r="O49" s="23"/>
      <c r="P49" s="18"/>
      <c r="Q49" s="18"/>
      <c r="R49" s="18"/>
      <c r="S49" s="18"/>
      <c r="T49" s="18"/>
      <c r="U49" s="160"/>
      <c r="V49" s="27"/>
      <c r="W49" s="42"/>
      <c r="X49" s="28"/>
      <c r="Y49" s="28"/>
      <c r="Z49" s="29"/>
      <c r="AA49" s="41"/>
      <c r="AB49" s="26"/>
      <c r="AC49" s="23"/>
      <c r="AD49" s="42"/>
      <c r="AE49" s="28"/>
      <c r="AF49" s="28"/>
      <c r="AG49" s="29"/>
      <c r="AH49" s="41"/>
      <c r="AI49" s="26"/>
    </row>
    <row r="50" spans="1:35" ht="15" customHeight="1" x14ac:dyDescent="0.25">
      <c r="A50" s="5"/>
      <c r="B50" s="149"/>
      <c r="C50" s="149"/>
      <c r="D50" s="149"/>
      <c r="E50" s="149"/>
      <c r="F50" s="57" t="str">
        <f>AA72</f>
        <v/>
      </c>
      <c r="G50" s="31"/>
      <c r="H50" s="23"/>
      <c r="I50" s="33"/>
      <c r="J50" s="144" t="s">
        <v>4</v>
      </c>
      <c r="K50" s="145"/>
      <c r="L50" s="146"/>
      <c r="M50" s="34"/>
      <c r="N50" s="47" t="s">
        <v>37</v>
      </c>
      <c r="O50" s="23"/>
      <c r="P50" s="61" t="s">
        <v>14</v>
      </c>
      <c r="Q50" s="61" t="s">
        <v>27</v>
      </c>
      <c r="R50" s="61"/>
      <c r="S50" s="61"/>
      <c r="T50" s="61" t="s">
        <v>14</v>
      </c>
      <c r="U50" s="26"/>
      <c r="V50" s="5"/>
      <c r="W50" s="33"/>
      <c r="X50" s="144" t="s">
        <v>4</v>
      </c>
      <c r="Y50" s="145"/>
      <c r="Z50" s="146"/>
      <c r="AA50" s="34"/>
      <c r="AB50" s="47" t="s">
        <v>37</v>
      </c>
      <c r="AC50" s="23"/>
      <c r="AD50" s="33"/>
      <c r="AE50" s="144" t="s">
        <v>4</v>
      </c>
      <c r="AF50" s="145"/>
      <c r="AG50" s="146"/>
      <c r="AH50" s="34"/>
      <c r="AI50" s="47" t="s">
        <v>37</v>
      </c>
    </row>
    <row r="51" spans="1:35" ht="5.0999999999999996" customHeight="1" x14ac:dyDescent="0.25">
      <c r="A51" s="27"/>
      <c r="B51" s="28"/>
      <c r="C51" s="28"/>
      <c r="D51" s="28"/>
      <c r="E51" s="29"/>
      <c r="F51" s="30"/>
      <c r="G51" s="32"/>
      <c r="H51" s="23"/>
      <c r="I51" s="42"/>
      <c r="J51" s="28"/>
      <c r="K51" s="28"/>
      <c r="L51" s="29"/>
      <c r="M51" s="41"/>
      <c r="N51" s="26"/>
      <c r="O51" s="23"/>
      <c r="P51" s="28"/>
      <c r="Q51" s="28"/>
      <c r="R51" s="28"/>
      <c r="S51" s="29"/>
      <c r="T51" s="30"/>
      <c r="U51" s="26"/>
      <c r="V51" s="27"/>
      <c r="W51" s="42"/>
      <c r="X51" s="28"/>
      <c r="Y51" s="28"/>
      <c r="Z51" s="29"/>
      <c r="AA51" s="41"/>
      <c r="AB51" s="26"/>
      <c r="AC51" s="23"/>
      <c r="AD51" s="42"/>
      <c r="AE51" s="28"/>
      <c r="AF51" s="28"/>
      <c r="AG51" s="29"/>
      <c r="AH51" s="41"/>
      <c r="AI51" s="26"/>
    </row>
    <row r="52" spans="1:35" ht="15" customHeight="1" x14ac:dyDescent="0.25">
      <c r="A52" s="5"/>
      <c r="B52" s="149" t="str">
        <f>AD6</f>
        <v>Sonstige Ausgaben</v>
      </c>
      <c r="C52" s="149"/>
      <c r="D52" s="149"/>
      <c r="E52" s="150"/>
      <c r="F52" s="57" t="str">
        <f>AH72</f>
        <v/>
      </c>
      <c r="G52" s="31"/>
      <c r="H52" s="23"/>
      <c r="I52" s="33"/>
      <c r="J52" s="144" t="s">
        <v>4</v>
      </c>
      <c r="K52" s="145"/>
      <c r="L52" s="146"/>
      <c r="M52" s="34"/>
      <c r="N52" s="47" t="s">
        <v>37</v>
      </c>
      <c r="O52" s="23"/>
      <c r="P52" s="33"/>
      <c r="Q52" s="144" t="s">
        <v>4</v>
      </c>
      <c r="R52" s="145"/>
      <c r="S52" s="146"/>
      <c r="T52" s="34"/>
      <c r="U52" s="47" t="s">
        <v>37</v>
      </c>
      <c r="V52" s="5"/>
      <c r="W52" s="33"/>
      <c r="X52" s="144" t="s">
        <v>4</v>
      </c>
      <c r="Y52" s="145"/>
      <c r="Z52" s="146"/>
      <c r="AA52" s="34"/>
      <c r="AB52" s="47" t="s">
        <v>37</v>
      </c>
      <c r="AC52" s="23"/>
      <c r="AD52" s="33"/>
      <c r="AE52" s="144" t="s">
        <v>4</v>
      </c>
      <c r="AF52" s="145"/>
      <c r="AG52" s="146"/>
      <c r="AH52" s="34"/>
      <c r="AI52" s="47" t="s">
        <v>37</v>
      </c>
    </row>
    <row r="53" spans="1:35" ht="5.0999999999999996" customHeight="1" thickBot="1" x14ac:dyDescent="0.3">
      <c r="A53" s="27"/>
      <c r="B53" s="28"/>
      <c r="C53" s="28"/>
      <c r="D53" s="28"/>
      <c r="E53" s="29"/>
      <c r="F53" s="30"/>
      <c r="G53" s="32"/>
      <c r="H53" s="23"/>
      <c r="I53" s="42"/>
      <c r="J53" s="28"/>
      <c r="K53" s="28"/>
      <c r="L53" s="29"/>
      <c r="M53" s="41"/>
      <c r="N53" s="26"/>
      <c r="O53" s="23"/>
      <c r="P53" s="42"/>
      <c r="Q53" s="28"/>
      <c r="R53" s="28"/>
      <c r="S53" s="29"/>
      <c r="T53" s="41"/>
      <c r="U53" s="26"/>
      <c r="V53" s="27"/>
      <c r="W53" s="42"/>
      <c r="X53" s="28"/>
      <c r="Y53" s="28"/>
      <c r="Z53" s="29"/>
      <c r="AA53" s="41"/>
      <c r="AB53" s="26"/>
      <c r="AC53" s="23"/>
      <c r="AD53" s="42"/>
      <c r="AE53" s="28"/>
      <c r="AF53" s="28"/>
      <c r="AG53" s="29"/>
      <c r="AH53" s="41"/>
      <c r="AI53" s="26"/>
    </row>
    <row r="54" spans="1:35" ht="15" customHeight="1" thickBot="1" x14ac:dyDescent="0.3">
      <c r="A54" s="5"/>
      <c r="B54" s="184" t="s">
        <v>75</v>
      </c>
      <c r="C54" s="185"/>
      <c r="D54" s="185"/>
      <c r="E54" s="186"/>
      <c r="F54" s="40">
        <f>IF(SUM(F42:F52)=0,0,SUM(F42:F52))</f>
        <v>0</v>
      </c>
      <c r="G54" s="31"/>
      <c r="H54" s="23"/>
      <c r="I54" s="33"/>
      <c r="J54" s="144" t="s">
        <v>4</v>
      </c>
      <c r="K54" s="145"/>
      <c r="L54" s="146"/>
      <c r="M54" s="34"/>
      <c r="N54" s="47" t="s">
        <v>37</v>
      </c>
      <c r="O54" s="23"/>
      <c r="P54" s="33"/>
      <c r="Q54" s="144" t="s">
        <v>4</v>
      </c>
      <c r="R54" s="145"/>
      <c r="S54" s="146"/>
      <c r="T54" s="34"/>
      <c r="U54" s="47" t="s">
        <v>37</v>
      </c>
      <c r="V54" s="5"/>
      <c r="W54" s="33"/>
      <c r="X54" s="144" t="s">
        <v>4</v>
      </c>
      <c r="Y54" s="145"/>
      <c r="Z54" s="146"/>
      <c r="AA54" s="34"/>
      <c r="AB54" s="47" t="s">
        <v>37</v>
      </c>
      <c r="AC54" s="23"/>
      <c r="AD54" s="33"/>
      <c r="AE54" s="144" t="s">
        <v>4</v>
      </c>
      <c r="AF54" s="145"/>
      <c r="AG54" s="146"/>
      <c r="AH54" s="34"/>
      <c r="AI54" s="47" t="s">
        <v>37</v>
      </c>
    </row>
    <row r="55" spans="1:35" ht="5.0999999999999996" customHeight="1" x14ac:dyDescent="0.25">
      <c r="A55" s="27"/>
      <c r="B55" s="28"/>
      <c r="C55" s="28"/>
      <c r="D55" s="28"/>
      <c r="E55" s="28"/>
      <c r="F55" s="175" t="s">
        <v>46</v>
      </c>
      <c r="G55" s="32"/>
      <c r="H55" s="23"/>
      <c r="I55" s="42"/>
      <c r="J55" s="28"/>
      <c r="K55" s="28"/>
      <c r="L55" s="29"/>
      <c r="M55" s="41"/>
      <c r="N55" s="26"/>
      <c r="O55" s="23"/>
      <c r="P55" s="42"/>
      <c r="Q55" s="28"/>
      <c r="R55" s="28"/>
      <c r="S55" s="29"/>
      <c r="T55" s="41"/>
      <c r="U55" s="26"/>
      <c r="V55" s="27"/>
      <c r="W55" s="42"/>
      <c r="X55" s="28"/>
      <c r="Y55" s="28"/>
      <c r="Z55" s="29"/>
      <c r="AA55" s="41"/>
      <c r="AB55" s="26"/>
      <c r="AC55" s="23"/>
      <c r="AD55" s="42"/>
      <c r="AE55" s="28"/>
      <c r="AF55" s="28"/>
      <c r="AG55" s="29"/>
      <c r="AH55" s="41"/>
      <c r="AI55" s="26"/>
    </row>
    <row r="56" spans="1:35" ht="15" customHeight="1" x14ac:dyDescent="0.25">
      <c r="A56" s="5"/>
      <c r="B56" s="24"/>
      <c r="C56" s="24"/>
      <c r="D56" s="24"/>
      <c r="E56" s="24"/>
      <c r="F56" s="176"/>
      <c r="G56" s="31"/>
      <c r="H56" s="23"/>
      <c r="I56" s="33"/>
      <c r="J56" s="144" t="s">
        <v>4</v>
      </c>
      <c r="K56" s="145"/>
      <c r="L56" s="146"/>
      <c r="M56" s="34"/>
      <c r="N56" s="47" t="s">
        <v>37</v>
      </c>
      <c r="O56" s="23"/>
      <c r="P56" s="33"/>
      <c r="Q56" s="144" t="s">
        <v>4</v>
      </c>
      <c r="R56" s="145"/>
      <c r="S56" s="146"/>
      <c r="T56" s="34"/>
      <c r="U56" s="47" t="s">
        <v>37</v>
      </c>
      <c r="V56" s="5"/>
      <c r="W56" s="33"/>
      <c r="X56" s="144" t="s">
        <v>4</v>
      </c>
      <c r="Y56" s="145"/>
      <c r="Z56" s="146"/>
      <c r="AA56" s="34"/>
      <c r="AB56" s="47" t="s">
        <v>37</v>
      </c>
      <c r="AC56" s="23"/>
      <c r="AD56" s="33"/>
      <c r="AE56" s="144" t="s">
        <v>4</v>
      </c>
      <c r="AF56" s="145"/>
      <c r="AG56" s="146"/>
      <c r="AH56" s="34"/>
      <c r="AI56" s="47" t="s">
        <v>37</v>
      </c>
    </row>
    <row r="57" spans="1:35" ht="5.0999999999999996" customHeight="1" x14ac:dyDescent="0.25">
      <c r="A57" s="27"/>
      <c r="B57" s="52"/>
      <c r="C57" s="24"/>
      <c r="D57" s="24"/>
      <c r="E57" s="24"/>
      <c r="F57" s="177"/>
      <c r="G57" s="32"/>
      <c r="H57" s="23"/>
      <c r="I57" s="42"/>
      <c r="J57" s="28"/>
      <c r="K57" s="28"/>
      <c r="L57" s="29"/>
      <c r="M57" s="41"/>
      <c r="N57" s="26"/>
      <c r="O57" s="23"/>
      <c r="P57" s="42"/>
      <c r="Q57" s="28"/>
      <c r="R57" s="28"/>
      <c r="S57" s="29"/>
      <c r="T57" s="41"/>
      <c r="U57" s="44"/>
      <c r="V57" s="27"/>
      <c r="W57" s="42"/>
      <c r="X57" s="28"/>
      <c r="Y57" s="28"/>
      <c r="Z57" s="29"/>
      <c r="AA57" s="41"/>
      <c r="AB57" s="26"/>
      <c r="AC57" s="23"/>
      <c r="AD57" s="42"/>
      <c r="AE57" s="28"/>
      <c r="AF57" s="28"/>
      <c r="AG57" s="29"/>
      <c r="AH57" s="41"/>
      <c r="AI57" s="26"/>
    </row>
    <row r="58" spans="1:35" ht="15" customHeight="1" x14ac:dyDescent="0.25">
      <c r="A58" s="23"/>
      <c r="B58" s="161" t="str">
        <f>IF(F28-F54&gt;=0,"Von meinem Budget für diesen Monat sind","Ich habe mein Budget für diesen Monat um")</f>
        <v>Von meinem Budget für diesen Monat sind</v>
      </c>
      <c r="C58" s="162"/>
      <c r="D58" s="162"/>
      <c r="E58" s="178">
        <f>IF(F28-F54&lt;0,(F28-F54)*(-1),F28-F54)</f>
        <v>0</v>
      </c>
      <c r="F58" s="181" t="str">
        <f>IF(F28-F54&gt;=0,"übrig.","gesprengt.")</f>
        <v>übrig.</v>
      </c>
      <c r="G58" s="26"/>
      <c r="H58" s="23"/>
      <c r="I58" s="33"/>
      <c r="J58" s="144" t="s">
        <v>4</v>
      </c>
      <c r="K58" s="145"/>
      <c r="L58" s="146"/>
      <c r="M58" s="34"/>
      <c r="N58" s="47" t="s">
        <v>37</v>
      </c>
      <c r="O58" s="23"/>
      <c r="P58" s="33"/>
      <c r="Q58" s="144" t="s">
        <v>4</v>
      </c>
      <c r="R58" s="145"/>
      <c r="S58" s="146"/>
      <c r="T58" s="34"/>
      <c r="U58" s="47" t="s">
        <v>37</v>
      </c>
      <c r="V58" s="5"/>
      <c r="W58" s="33"/>
      <c r="X58" s="144" t="s">
        <v>4</v>
      </c>
      <c r="Y58" s="145"/>
      <c r="Z58" s="146"/>
      <c r="AA58" s="34"/>
      <c r="AB58" s="47" t="s">
        <v>37</v>
      </c>
      <c r="AC58" s="23"/>
      <c r="AD58" s="33"/>
      <c r="AE58" s="144" t="s">
        <v>4</v>
      </c>
      <c r="AF58" s="145"/>
      <c r="AG58" s="146"/>
      <c r="AH58" s="34"/>
      <c r="AI58" s="47" t="s">
        <v>37</v>
      </c>
    </row>
    <row r="59" spans="1:35" ht="5.0999999999999996" customHeight="1" x14ac:dyDescent="0.25">
      <c r="A59" s="23"/>
      <c r="B59" s="164"/>
      <c r="C59" s="165"/>
      <c r="D59" s="165"/>
      <c r="E59" s="179"/>
      <c r="F59" s="182"/>
      <c r="G59" s="26"/>
      <c r="H59" s="23"/>
      <c r="I59" s="42"/>
      <c r="J59" s="28"/>
      <c r="K59" s="28"/>
      <c r="L59" s="29"/>
      <c r="M59" s="41"/>
      <c r="N59" s="26"/>
      <c r="O59" s="23"/>
      <c r="P59" s="42"/>
      <c r="Q59" s="28"/>
      <c r="R59" s="28"/>
      <c r="S59" s="29"/>
      <c r="T59" s="41"/>
      <c r="U59" s="26"/>
      <c r="V59" s="27"/>
      <c r="W59" s="42"/>
      <c r="X59" s="28"/>
      <c r="Y59" s="28"/>
      <c r="Z59" s="29"/>
      <c r="AA59" s="41"/>
      <c r="AB59" s="26"/>
      <c r="AC59" s="23"/>
      <c r="AD59" s="42"/>
      <c r="AE59" s="28"/>
      <c r="AF59" s="28"/>
      <c r="AG59" s="29"/>
      <c r="AH59" s="41"/>
      <c r="AI59" s="26"/>
    </row>
    <row r="60" spans="1:35" ht="15" customHeight="1" x14ac:dyDescent="0.25">
      <c r="A60" s="23"/>
      <c r="B60" s="167"/>
      <c r="C60" s="168"/>
      <c r="D60" s="168"/>
      <c r="E60" s="180"/>
      <c r="F60" s="183"/>
      <c r="G60" s="26"/>
      <c r="H60" s="23"/>
      <c r="I60" s="33"/>
      <c r="J60" s="144" t="s">
        <v>4</v>
      </c>
      <c r="K60" s="145"/>
      <c r="L60" s="146"/>
      <c r="M60" s="34"/>
      <c r="N60" s="47" t="s">
        <v>37</v>
      </c>
      <c r="O60" s="23"/>
      <c r="P60" s="33"/>
      <c r="Q60" s="144" t="s">
        <v>4</v>
      </c>
      <c r="R60" s="145"/>
      <c r="S60" s="146"/>
      <c r="T60" s="34"/>
      <c r="U60" s="47" t="s">
        <v>37</v>
      </c>
      <c r="V60" s="5"/>
      <c r="W60" s="33"/>
      <c r="X60" s="144" t="s">
        <v>4</v>
      </c>
      <c r="Y60" s="145"/>
      <c r="Z60" s="146"/>
      <c r="AA60" s="34"/>
      <c r="AB60" s="47" t="s">
        <v>37</v>
      </c>
      <c r="AC60" s="23"/>
      <c r="AD60" s="33"/>
      <c r="AE60" s="144" t="s">
        <v>4</v>
      </c>
      <c r="AF60" s="145"/>
      <c r="AG60" s="146"/>
      <c r="AH60" s="34"/>
      <c r="AI60" s="47" t="s">
        <v>37</v>
      </c>
    </row>
    <row r="61" spans="1:35" ht="5.0999999999999996" customHeight="1" x14ac:dyDescent="0.25">
      <c r="A61" s="23"/>
      <c r="B61" s="24"/>
      <c r="C61" s="24"/>
      <c r="D61" s="24"/>
      <c r="E61" s="24"/>
      <c r="F61" s="24"/>
      <c r="G61" s="26"/>
      <c r="H61" s="23"/>
      <c r="I61" s="42"/>
      <c r="J61" s="28"/>
      <c r="K61" s="28"/>
      <c r="L61" s="29"/>
      <c r="M61" s="41"/>
      <c r="N61" s="26"/>
      <c r="O61" s="23"/>
      <c r="P61" s="42"/>
      <c r="Q61" s="28"/>
      <c r="R61" s="28"/>
      <c r="S61" s="29"/>
      <c r="T61" s="41"/>
      <c r="U61" s="26"/>
      <c r="V61" s="27"/>
      <c r="W61" s="42"/>
      <c r="X61" s="28"/>
      <c r="Y61" s="28"/>
      <c r="Z61" s="29"/>
      <c r="AA61" s="41"/>
      <c r="AB61" s="26"/>
      <c r="AC61" s="23"/>
      <c r="AD61" s="42"/>
      <c r="AE61" s="28"/>
      <c r="AF61" s="28"/>
      <c r="AG61" s="29"/>
      <c r="AH61" s="41"/>
      <c r="AI61" s="26"/>
    </row>
    <row r="62" spans="1:35" ht="15" customHeight="1" x14ac:dyDescent="0.25">
      <c r="A62" s="23"/>
      <c r="B62" s="66"/>
      <c r="C62" s="66"/>
      <c r="D62" s="66"/>
      <c r="E62" s="66"/>
      <c r="F62" s="66"/>
      <c r="G62" s="26"/>
      <c r="H62" s="23"/>
      <c r="I62" s="33"/>
      <c r="J62" s="144" t="s">
        <v>4</v>
      </c>
      <c r="K62" s="145"/>
      <c r="L62" s="146"/>
      <c r="M62" s="34"/>
      <c r="N62" s="47" t="s">
        <v>37</v>
      </c>
      <c r="O62" s="23"/>
      <c r="P62" s="33"/>
      <c r="Q62" s="144" t="s">
        <v>4</v>
      </c>
      <c r="R62" s="145"/>
      <c r="S62" s="146"/>
      <c r="T62" s="34"/>
      <c r="U62" s="47" t="s">
        <v>37</v>
      </c>
      <c r="V62" s="5"/>
      <c r="W62" s="33"/>
      <c r="X62" s="144" t="s">
        <v>4</v>
      </c>
      <c r="Y62" s="145"/>
      <c r="Z62" s="146"/>
      <c r="AA62" s="34"/>
      <c r="AB62" s="47" t="s">
        <v>37</v>
      </c>
      <c r="AC62" s="23"/>
      <c r="AD62" s="33"/>
      <c r="AE62" s="144" t="s">
        <v>4</v>
      </c>
      <c r="AF62" s="145"/>
      <c r="AG62" s="146"/>
      <c r="AH62" s="34"/>
      <c r="AI62" s="47" t="s">
        <v>37</v>
      </c>
    </row>
    <row r="63" spans="1:35" ht="5.0999999999999996" customHeight="1" x14ac:dyDescent="0.25">
      <c r="A63" s="23"/>
      <c r="B63" s="66"/>
      <c r="C63" s="66"/>
      <c r="D63" s="66"/>
      <c r="E63" s="66"/>
      <c r="F63" s="66"/>
      <c r="G63" s="26"/>
      <c r="H63" s="23"/>
      <c r="I63" s="42"/>
      <c r="J63" s="28"/>
      <c r="K63" s="28"/>
      <c r="L63" s="29"/>
      <c r="M63" s="41"/>
      <c r="N63" s="26"/>
      <c r="O63" s="23"/>
      <c r="P63" s="42"/>
      <c r="Q63" s="28"/>
      <c r="R63" s="28"/>
      <c r="S63" s="29"/>
      <c r="T63" s="41"/>
      <c r="U63" s="26"/>
      <c r="V63" s="27"/>
      <c r="W63" s="42"/>
      <c r="X63" s="28"/>
      <c r="Y63" s="28"/>
      <c r="Z63" s="29"/>
      <c r="AA63" s="41"/>
      <c r="AB63" s="26"/>
      <c r="AC63" s="23"/>
      <c r="AD63" s="42"/>
      <c r="AE63" s="28"/>
      <c r="AF63" s="28"/>
      <c r="AG63" s="29"/>
      <c r="AH63" s="41"/>
      <c r="AI63" s="26"/>
    </row>
    <row r="64" spans="1:35" ht="15" customHeight="1" x14ac:dyDescent="0.25">
      <c r="A64" s="21"/>
      <c r="B64" s="174" t="str">
        <f>IF(F28-F54+F20+F24+F26&lt;0,"Meine Rücklagen eingerechnet, fehlen mir in diesem Monat:","Meine Rücklagen eingerechnet, bleiben mir in diesem Monat:")</f>
        <v>Meine Rücklagen eingerechnet, bleiben mir in diesem Monat:</v>
      </c>
      <c r="C64" s="174"/>
      <c r="D64" s="174"/>
      <c r="E64" s="174"/>
      <c r="F64" s="174"/>
      <c r="G64" s="56"/>
      <c r="H64" s="23"/>
      <c r="I64" s="33"/>
      <c r="J64" s="144" t="s">
        <v>4</v>
      </c>
      <c r="K64" s="145"/>
      <c r="L64" s="146"/>
      <c r="M64" s="34"/>
      <c r="N64" s="47" t="s">
        <v>37</v>
      </c>
      <c r="O64" s="23"/>
      <c r="P64" s="33"/>
      <c r="Q64" s="144" t="s">
        <v>4</v>
      </c>
      <c r="R64" s="145"/>
      <c r="S64" s="146"/>
      <c r="T64" s="34"/>
      <c r="U64" s="47" t="s">
        <v>37</v>
      </c>
      <c r="V64" s="5"/>
      <c r="W64" s="33"/>
      <c r="X64" s="144" t="s">
        <v>4</v>
      </c>
      <c r="Y64" s="145"/>
      <c r="Z64" s="146"/>
      <c r="AA64" s="34"/>
      <c r="AB64" s="47" t="s">
        <v>37</v>
      </c>
      <c r="AC64" s="23"/>
      <c r="AD64" s="33"/>
      <c r="AE64" s="144" t="s">
        <v>4</v>
      </c>
      <c r="AF64" s="145"/>
      <c r="AG64" s="146"/>
      <c r="AH64" s="34"/>
      <c r="AI64" s="47" t="s">
        <v>37</v>
      </c>
    </row>
    <row r="65" spans="1:35" ht="5.0999999999999996" customHeight="1" x14ac:dyDescent="0.25">
      <c r="A65" s="21"/>
      <c r="B65" s="174"/>
      <c r="C65" s="174"/>
      <c r="D65" s="174"/>
      <c r="E65" s="174"/>
      <c r="F65" s="174"/>
      <c r="G65" s="56"/>
      <c r="H65" s="23"/>
      <c r="I65" s="42"/>
      <c r="J65" s="28"/>
      <c r="K65" s="28"/>
      <c r="L65" s="29"/>
      <c r="M65" s="41"/>
      <c r="N65" s="26"/>
      <c r="O65" s="23"/>
      <c r="P65" s="42"/>
      <c r="Q65" s="28"/>
      <c r="R65" s="28"/>
      <c r="S65" s="29"/>
      <c r="T65" s="41"/>
      <c r="U65" s="44"/>
      <c r="V65" s="27"/>
      <c r="W65" s="42"/>
      <c r="X65" s="28"/>
      <c r="Y65" s="28"/>
      <c r="Z65" s="29"/>
      <c r="AA65" s="41"/>
      <c r="AB65" s="26"/>
      <c r="AC65" s="23"/>
      <c r="AD65" s="42"/>
      <c r="AE65" s="28"/>
      <c r="AF65" s="28"/>
      <c r="AG65" s="29"/>
      <c r="AH65" s="41"/>
      <c r="AI65" s="26"/>
    </row>
    <row r="66" spans="1:35" ht="15" customHeight="1" x14ac:dyDescent="0.25">
      <c r="A66" s="21"/>
      <c r="B66" s="174"/>
      <c r="C66" s="174"/>
      <c r="D66" s="174"/>
      <c r="E66" s="174"/>
      <c r="F66" s="174"/>
      <c r="G66" s="56"/>
      <c r="H66" s="23"/>
      <c r="I66" s="33"/>
      <c r="J66" s="144" t="s">
        <v>4</v>
      </c>
      <c r="K66" s="145"/>
      <c r="L66" s="146"/>
      <c r="M66" s="34"/>
      <c r="N66" s="47" t="s">
        <v>37</v>
      </c>
      <c r="O66" s="23"/>
      <c r="P66" s="33"/>
      <c r="Q66" s="144" t="s">
        <v>4</v>
      </c>
      <c r="R66" s="145"/>
      <c r="S66" s="146"/>
      <c r="T66" s="34"/>
      <c r="U66" s="47" t="s">
        <v>37</v>
      </c>
      <c r="V66" s="5"/>
      <c r="W66" s="33"/>
      <c r="X66" s="144" t="s">
        <v>4</v>
      </c>
      <c r="Y66" s="145"/>
      <c r="Z66" s="146"/>
      <c r="AA66" s="34"/>
      <c r="AB66" s="47" t="s">
        <v>37</v>
      </c>
      <c r="AC66" s="23"/>
      <c r="AD66" s="33"/>
      <c r="AE66" s="144" t="s">
        <v>4</v>
      </c>
      <c r="AF66" s="145"/>
      <c r="AG66" s="146"/>
      <c r="AH66" s="34"/>
      <c r="AI66" s="47" t="s">
        <v>37</v>
      </c>
    </row>
    <row r="67" spans="1:35" ht="5.0999999999999996" customHeight="1" x14ac:dyDescent="0.25">
      <c r="A67" s="21"/>
      <c r="B67" s="174"/>
      <c r="C67" s="174"/>
      <c r="D67" s="174"/>
      <c r="E67" s="174"/>
      <c r="F67" s="174"/>
      <c r="G67" s="56"/>
      <c r="H67" s="23"/>
      <c r="I67" s="24"/>
      <c r="J67" s="24"/>
      <c r="K67" s="24"/>
      <c r="L67" s="24"/>
      <c r="M67" s="24"/>
      <c r="N67" s="26"/>
      <c r="O67" s="23"/>
      <c r="P67" s="28"/>
      <c r="Q67" s="28"/>
      <c r="R67" s="28"/>
      <c r="S67" s="29"/>
      <c r="T67" s="41"/>
      <c r="U67" s="26"/>
      <c r="V67" s="23"/>
      <c r="W67" s="28"/>
      <c r="X67" s="28"/>
      <c r="Y67" s="28"/>
      <c r="Z67" s="28"/>
      <c r="AA67" s="30"/>
      <c r="AB67" s="26"/>
      <c r="AC67" s="23"/>
      <c r="AD67" s="42"/>
      <c r="AE67" s="28"/>
      <c r="AF67" s="28"/>
      <c r="AG67" s="29"/>
      <c r="AH67" s="41"/>
      <c r="AI67" s="26"/>
    </row>
    <row r="68" spans="1:35" ht="15" customHeight="1" x14ac:dyDescent="0.25">
      <c r="A68" s="21"/>
      <c r="B68" s="174"/>
      <c r="C68" s="174"/>
      <c r="D68" s="174"/>
      <c r="E68" s="174"/>
      <c r="F68" s="174"/>
      <c r="G68" s="56"/>
      <c r="H68" s="23"/>
      <c r="I68" s="33"/>
      <c r="J68" s="144" t="s">
        <v>4</v>
      </c>
      <c r="K68" s="145"/>
      <c r="L68" s="146"/>
      <c r="M68" s="34"/>
      <c r="N68" s="47" t="s">
        <v>37</v>
      </c>
      <c r="O68" s="23"/>
      <c r="P68" s="33"/>
      <c r="Q68" s="144" t="s">
        <v>4</v>
      </c>
      <c r="R68" s="145"/>
      <c r="S68" s="146"/>
      <c r="T68" s="34"/>
      <c r="U68" s="47" t="s">
        <v>37</v>
      </c>
      <c r="V68" s="5"/>
      <c r="W68" s="33"/>
      <c r="X68" s="144" t="s">
        <v>4</v>
      </c>
      <c r="Y68" s="145"/>
      <c r="Z68" s="146"/>
      <c r="AA68" s="34"/>
      <c r="AB68" s="47" t="s">
        <v>37</v>
      </c>
      <c r="AC68" s="23"/>
      <c r="AD68" s="33"/>
      <c r="AE68" s="144" t="s">
        <v>4</v>
      </c>
      <c r="AF68" s="145"/>
      <c r="AG68" s="146"/>
      <c r="AH68" s="34"/>
      <c r="AI68" s="47" t="s">
        <v>37</v>
      </c>
    </row>
    <row r="69" spans="1:35" ht="5.0999999999999996" customHeight="1" x14ac:dyDescent="0.25">
      <c r="A69" s="21"/>
      <c r="B69" s="67"/>
      <c r="C69" s="67"/>
      <c r="D69" s="67"/>
      <c r="E69" s="67"/>
      <c r="F69" s="67"/>
      <c r="G69" s="56"/>
      <c r="H69" s="23"/>
      <c r="I69" s="42"/>
      <c r="J69" s="28"/>
      <c r="K69" s="28"/>
      <c r="L69" s="29"/>
      <c r="M69" s="41"/>
      <c r="N69" s="26"/>
      <c r="O69" s="23"/>
      <c r="P69" s="42"/>
      <c r="Q69" s="28"/>
      <c r="R69" s="28"/>
      <c r="S69" s="29"/>
      <c r="T69" s="41"/>
      <c r="U69" s="26"/>
      <c r="V69" s="27"/>
      <c r="W69" s="42"/>
      <c r="X69" s="28"/>
      <c r="Y69" s="28"/>
      <c r="Z69" s="29"/>
      <c r="AA69" s="41"/>
      <c r="AB69" s="26"/>
      <c r="AC69" s="23"/>
      <c r="AD69" s="42"/>
      <c r="AE69" s="28"/>
      <c r="AF69" s="28"/>
      <c r="AG69" s="29"/>
      <c r="AH69" s="41"/>
      <c r="AI69" s="26"/>
    </row>
    <row r="70" spans="1:35" ht="15" customHeight="1" x14ac:dyDescent="0.25">
      <c r="A70" s="21"/>
      <c r="B70" s="172">
        <f>IF(F28-F54+F20+F24+F26&lt;0,(F28-F54+F20+F24+F26)*(-1),F28-F54+F20+F24+F26)</f>
        <v>0</v>
      </c>
      <c r="C70" s="173"/>
      <c r="D70" s="173"/>
      <c r="E70" s="173"/>
      <c r="F70" s="173"/>
      <c r="G70" s="56"/>
      <c r="H70" s="23"/>
      <c r="I70" s="33"/>
      <c r="J70" s="144" t="s">
        <v>4</v>
      </c>
      <c r="K70" s="145"/>
      <c r="L70" s="146"/>
      <c r="M70" s="34"/>
      <c r="N70" s="47" t="s">
        <v>37</v>
      </c>
      <c r="O70" s="23"/>
      <c r="P70" s="33"/>
      <c r="Q70" s="144" t="s">
        <v>4</v>
      </c>
      <c r="R70" s="145"/>
      <c r="S70" s="146"/>
      <c r="T70" s="34"/>
      <c r="U70" s="47" t="s">
        <v>37</v>
      </c>
      <c r="V70" s="5"/>
      <c r="W70" s="33"/>
      <c r="X70" s="144" t="s">
        <v>4</v>
      </c>
      <c r="Y70" s="145"/>
      <c r="Z70" s="146"/>
      <c r="AA70" s="34"/>
      <c r="AB70" s="47" t="s">
        <v>37</v>
      </c>
      <c r="AC70" s="23"/>
      <c r="AD70" s="33"/>
      <c r="AE70" s="144" t="s">
        <v>4</v>
      </c>
      <c r="AF70" s="145"/>
      <c r="AG70" s="146"/>
      <c r="AH70" s="34"/>
      <c r="AI70" s="47" t="s">
        <v>37</v>
      </c>
    </row>
    <row r="71" spans="1:35" ht="5.0999999999999996" customHeight="1" thickBot="1" x14ac:dyDescent="0.3">
      <c r="A71" s="21"/>
      <c r="B71" s="173"/>
      <c r="C71" s="173"/>
      <c r="D71" s="173"/>
      <c r="E71" s="173"/>
      <c r="F71" s="173"/>
      <c r="G71" s="56"/>
      <c r="H71" s="23"/>
      <c r="I71" s="24"/>
      <c r="J71" s="24"/>
      <c r="K71" s="24"/>
      <c r="L71" s="24"/>
      <c r="M71" s="24"/>
      <c r="N71" s="26"/>
      <c r="O71" s="23"/>
      <c r="P71" s="28"/>
      <c r="Q71" s="28"/>
      <c r="R71" s="28"/>
      <c r="S71" s="29"/>
      <c r="T71" s="41"/>
      <c r="U71" s="26"/>
      <c r="V71" s="23"/>
      <c r="W71" s="28"/>
      <c r="X71" s="28"/>
      <c r="Y71" s="28"/>
      <c r="Z71" s="28"/>
      <c r="AA71" s="30"/>
      <c r="AB71" s="26"/>
      <c r="AC71" s="23"/>
      <c r="AD71" s="42"/>
      <c r="AE71" s="28"/>
      <c r="AF71" s="28"/>
      <c r="AG71" s="29"/>
      <c r="AH71" s="41"/>
      <c r="AI71" s="26"/>
    </row>
    <row r="72" spans="1:35" ht="15" customHeight="1" thickBot="1" x14ac:dyDescent="0.3">
      <c r="A72" s="21"/>
      <c r="B72" s="173"/>
      <c r="C72" s="173"/>
      <c r="D72" s="173"/>
      <c r="E72" s="173"/>
      <c r="F72" s="173"/>
      <c r="G72" s="56"/>
      <c r="H72" s="23"/>
      <c r="I72" s="142" t="s">
        <v>151</v>
      </c>
      <c r="J72" s="142"/>
      <c r="K72" s="142"/>
      <c r="L72" s="143"/>
      <c r="M72" s="43" t="str">
        <f>IF(SUM(M12:M70)=0,"",SUM(M12:M70))</f>
        <v/>
      </c>
      <c r="N72" s="26"/>
      <c r="O72" s="23"/>
      <c r="P72" s="19" t="s">
        <v>28</v>
      </c>
      <c r="Q72" s="19"/>
      <c r="R72" s="19"/>
      <c r="S72" s="39"/>
      <c r="T72" s="43" t="str">
        <f>IF(SUM(T52:T70)=0,"",SUM(T52:T70))</f>
        <v/>
      </c>
      <c r="U72" s="26"/>
      <c r="V72" s="23"/>
      <c r="W72" s="18" t="s">
        <v>36</v>
      </c>
      <c r="X72" s="18"/>
      <c r="Y72" s="18"/>
      <c r="Z72" s="20"/>
      <c r="AA72" s="43" t="str">
        <f>IF(SUM(AA40:AA70)=0,"",SUM(AA40:AA70))</f>
        <v/>
      </c>
      <c r="AB72" s="26"/>
      <c r="AC72" s="23"/>
      <c r="AD72" s="18" t="s">
        <v>31</v>
      </c>
      <c r="AE72" s="18"/>
      <c r="AF72" s="18"/>
      <c r="AG72" s="20"/>
      <c r="AH72" s="43" t="str">
        <f>IF(SUM(AH12:AH70)=0,"",SUM(AH12:AH70))</f>
        <v/>
      </c>
      <c r="AI72" s="26"/>
    </row>
    <row r="73" spans="1:35" ht="5.0999999999999996" customHeight="1" x14ac:dyDescent="0.25">
      <c r="A73" s="21"/>
      <c r="B73" s="67"/>
      <c r="C73" s="67"/>
      <c r="D73" s="67"/>
      <c r="E73" s="67"/>
      <c r="F73" s="67"/>
      <c r="G73" s="56"/>
      <c r="H73" s="23"/>
      <c r="I73" s="24"/>
      <c r="J73" s="24"/>
      <c r="K73" s="24"/>
      <c r="L73" s="24"/>
      <c r="M73" s="24"/>
      <c r="N73" s="26"/>
      <c r="O73" s="23"/>
      <c r="P73" s="24"/>
      <c r="Q73" s="24"/>
      <c r="R73" s="24"/>
      <c r="S73" s="24"/>
      <c r="T73" s="24"/>
      <c r="U73" s="26"/>
      <c r="V73" s="23"/>
      <c r="W73" s="24"/>
      <c r="X73" s="24"/>
      <c r="Y73" s="24"/>
      <c r="Z73" s="24"/>
      <c r="AA73" s="24"/>
      <c r="AB73" s="26"/>
      <c r="AC73" s="23"/>
      <c r="AD73" s="24"/>
      <c r="AE73" s="24"/>
      <c r="AF73" s="24"/>
      <c r="AG73" s="24"/>
      <c r="AH73" s="24"/>
      <c r="AI73" s="26"/>
    </row>
    <row r="74" spans="1:35" ht="15" customHeight="1" x14ac:dyDescent="0.25">
      <c r="A74" s="35"/>
      <c r="B74" s="36"/>
      <c r="C74" s="36"/>
      <c r="D74" s="36"/>
      <c r="E74" s="36"/>
      <c r="F74" s="53"/>
      <c r="G74" s="37"/>
      <c r="H74" s="35"/>
      <c r="I74" s="36"/>
      <c r="J74" s="36"/>
      <c r="K74" s="36"/>
      <c r="L74" s="36"/>
      <c r="M74" s="36"/>
      <c r="N74" s="37"/>
      <c r="O74" s="35"/>
      <c r="P74" s="36"/>
      <c r="Q74" s="36"/>
      <c r="R74" s="36"/>
      <c r="S74" s="36"/>
      <c r="T74" s="36"/>
      <c r="U74" s="37"/>
      <c r="V74" s="35"/>
      <c r="W74" s="36"/>
      <c r="X74" s="36"/>
      <c r="Y74" s="36"/>
      <c r="Z74" s="36"/>
      <c r="AA74" s="36"/>
      <c r="AB74" s="37"/>
      <c r="AC74" s="35"/>
      <c r="AD74" s="54"/>
      <c r="AE74" s="54"/>
      <c r="AF74" s="54"/>
      <c r="AG74" s="54"/>
      <c r="AH74" s="55"/>
      <c r="AI74" s="37"/>
    </row>
    <row r="75" spans="1:35" ht="15" customHeight="1" x14ac:dyDescent="0.25">
      <c r="B75" s="24"/>
      <c r="C75" s="24"/>
      <c r="D75" s="24"/>
      <c r="E75" s="24"/>
      <c r="F75" s="24"/>
    </row>
    <row r="76" spans="1:35" ht="15" hidden="1" customHeight="1" x14ac:dyDescent="0.25">
      <c r="H76" s="22" t="s">
        <v>15</v>
      </c>
      <c r="I76" s="75">
        <f>MAX(M12:M70)</f>
        <v>0</v>
      </c>
      <c r="J76" s="22" t="e">
        <f>INDEX(J12:J70,MATCH(I76,M12:M70,0))</f>
        <v>#N/A</v>
      </c>
    </row>
    <row r="77" spans="1:35" ht="15" hidden="1" customHeight="1" x14ac:dyDescent="0.25">
      <c r="H77" s="22" t="s">
        <v>126</v>
      </c>
      <c r="I77" s="75">
        <f>MAX(T12:T40)</f>
        <v>0</v>
      </c>
      <c r="J77" s="22" t="e">
        <f>INDEX(Q12:Q40,MATCH(I77,T12:T40,0))</f>
        <v>#N/A</v>
      </c>
    </row>
    <row r="78" spans="1:35" ht="15" hidden="1" customHeight="1" x14ac:dyDescent="0.25">
      <c r="H78" s="22" t="s">
        <v>23</v>
      </c>
      <c r="I78" s="75">
        <f>MAX(T52:T70)</f>
        <v>0</v>
      </c>
      <c r="J78" s="22" t="e">
        <f>INDEX(Q52:Q70,MATCH(I78,T52:T70,0))</f>
        <v>#N/A</v>
      </c>
    </row>
    <row r="79" spans="1:35" ht="15" hidden="1" customHeight="1" x14ac:dyDescent="0.25">
      <c r="H79" s="22" t="s">
        <v>127</v>
      </c>
      <c r="I79" s="75">
        <f>MAX(AA12:AA28)</f>
        <v>0</v>
      </c>
      <c r="J79" s="22" t="e">
        <f>INDEX(X12:X28,MATCH(I79,AA12:AA28,0))</f>
        <v>#N/A</v>
      </c>
    </row>
    <row r="80" spans="1:35" ht="15" hidden="1" customHeight="1" x14ac:dyDescent="0.25">
      <c r="H80" s="22" t="s">
        <v>58</v>
      </c>
      <c r="I80" s="75">
        <f>MAX(AA40:AA70)</f>
        <v>0</v>
      </c>
      <c r="J80" s="22" t="e">
        <f>INDEX(X40:X70,MATCH(I80,AA40:AA70,0))</f>
        <v>#N/A</v>
      </c>
    </row>
    <row r="81" spans="8:22" ht="15" hidden="1" customHeight="1" x14ac:dyDescent="0.25">
      <c r="H81" s="22" t="s">
        <v>128</v>
      </c>
      <c r="I81" s="75">
        <f>MAX(AH12:AH70)</f>
        <v>0</v>
      </c>
      <c r="J81" s="22" t="e">
        <f>INDEX(AE12:AE70,MATCH(I81,AH12:AH70,0))</f>
        <v>#N/A</v>
      </c>
    </row>
    <row r="82" spans="8:22" ht="15" hidden="1" customHeight="1" x14ac:dyDescent="0.25"/>
    <row r="83" spans="8:22" ht="15" hidden="1" customHeight="1" x14ac:dyDescent="0.25">
      <c r="H83" s="22" t="s">
        <v>112</v>
      </c>
      <c r="I83" s="75">
        <f>MAX(I76:I81)</f>
        <v>0</v>
      </c>
      <c r="J83" s="22" t="e">
        <f>INDEX(J76:J81,MATCH(I83,I76:I81,0))</f>
        <v>#N/A</v>
      </c>
    </row>
    <row r="84" spans="8:22" ht="15" customHeight="1" x14ac:dyDescent="0.25"/>
    <row r="85" spans="8:22" ht="15" customHeight="1" x14ac:dyDescent="0.25"/>
    <row r="86" spans="8:22" ht="15" customHeight="1" x14ac:dyDescent="0.25">
      <c r="O86" s="24"/>
      <c r="P86" s="24"/>
      <c r="Q86" s="24"/>
      <c r="R86" s="24"/>
      <c r="S86" s="24"/>
      <c r="T86" s="24"/>
      <c r="U86" s="24"/>
      <c r="V86" s="24"/>
    </row>
    <row r="87" spans="8:22" ht="15" customHeight="1" x14ac:dyDescent="0.25">
      <c r="O87" s="24"/>
      <c r="P87" s="24"/>
      <c r="Q87" s="24"/>
      <c r="R87" s="24"/>
      <c r="S87" s="24"/>
      <c r="T87" s="24"/>
      <c r="U87" s="24"/>
      <c r="V87" s="24"/>
    </row>
    <row r="88" spans="8:22" ht="15" customHeight="1" x14ac:dyDescent="0.25">
      <c r="O88" s="24"/>
      <c r="P88" s="24"/>
      <c r="Q88" s="24"/>
      <c r="R88" s="24"/>
      <c r="S88" s="24"/>
      <c r="T88" s="24"/>
      <c r="U88" s="24"/>
      <c r="V88" s="24"/>
    </row>
    <row r="89" spans="8:22" ht="15" customHeight="1" x14ac:dyDescent="0.25">
      <c r="O89" s="24"/>
      <c r="P89" s="24"/>
      <c r="Q89" s="24"/>
      <c r="R89" s="24"/>
      <c r="S89" s="24"/>
      <c r="T89" s="24"/>
      <c r="U89" s="24"/>
      <c r="V89" s="24"/>
    </row>
    <row r="90" spans="8:22" ht="15" customHeight="1" x14ac:dyDescent="0.25">
      <c r="O90" s="24"/>
      <c r="P90" s="24"/>
      <c r="Q90" s="24"/>
      <c r="R90" s="24"/>
      <c r="S90" s="24"/>
      <c r="T90" s="24"/>
      <c r="U90" s="24"/>
      <c r="V90" s="24"/>
    </row>
    <row r="91" spans="8:22" ht="15" customHeight="1" x14ac:dyDescent="0.25"/>
    <row r="92" spans="8:22" ht="15" customHeight="1" x14ac:dyDescent="0.25"/>
    <row r="93" spans="8:22" ht="15" customHeight="1" x14ac:dyDescent="0.25"/>
    <row r="94" spans="8:22" ht="15" customHeight="1" x14ac:dyDescent="0.25"/>
    <row r="95" spans="8:22" ht="15" customHeight="1" x14ac:dyDescent="0.25"/>
    <row r="96" spans="8:22"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sheetData>
  <sheetProtection password="F0A5" sheet="1" objects="1" scenarios="1"/>
  <mergeCells count="163">
    <mergeCell ref="B70:F72"/>
    <mergeCell ref="J70:L70"/>
    <mergeCell ref="Q70:S70"/>
    <mergeCell ref="X70:Z70"/>
    <mergeCell ref="AE70:AG70"/>
    <mergeCell ref="Q66:S66"/>
    <mergeCell ref="X66:Z66"/>
    <mergeCell ref="AE66:AG66"/>
    <mergeCell ref="J68:L68"/>
    <mergeCell ref="Q68:S68"/>
    <mergeCell ref="X68:Z68"/>
    <mergeCell ref="AE68:AG68"/>
    <mergeCell ref="I72:L72"/>
    <mergeCell ref="J62:L62"/>
    <mergeCell ref="Q62:S62"/>
    <mergeCell ref="X62:Z62"/>
    <mergeCell ref="AE62:AG62"/>
    <mergeCell ref="B64:F68"/>
    <mergeCell ref="J64:L64"/>
    <mergeCell ref="Q64:S64"/>
    <mergeCell ref="X64:Z64"/>
    <mergeCell ref="AE64:AG64"/>
    <mergeCell ref="J66:L66"/>
    <mergeCell ref="AE58:AG58"/>
    <mergeCell ref="J60:L60"/>
    <mergeCell ref="Q60:S60"/>
    <mergeCell ref="X60:Z60"/>
    <mergeCell ref="AE60:AG60"/>
    <mergeCell ref="F55:F57"/>
    <mergeCell ref="J56:L56"/>
    <mergeCell ref="Q56:S56"/>
    <mergeCell ref="X56:Z56"/>
    <mergeCell ref="AE56:AG56"/>
    <mergeCell ref="B58:D60"/>
    <mergeCell ref="E58:E60"/>
    <mergeCell ref="F58:F60"/>
    <mergeCell ref="J58:L58"/>
    <mergeCell ref="Q58:S58"/>
    <mergeCell ref="B52:E52"/>
    <mergeCell ref="J52:L52"/>
    <mergeCell ref="Q52:S52"/>
    <mergeCell ref="X52:Z52"/>
    <mergeCell ref="X58:Z58"/>
    <mergeCell ref="AE52:AG52"/>
    <mergeCell ref="B54:E54"/>
    <mergeCell ref="J54:L54"/>
    <mergeCell ref="Q54:S54"/>
    <mergeCell ref="X54:Z54"/>
    <mergeCell ref="AE54:AG54"/>
    <mergeCell ref="B48:E48"/>
    <mergeCell ref="J48:L48"/>
    <mergeCell ref="X48:Z48"/>
    <mergeCell ref="AE48:AG48"/>
    <mergeCell ref="B49:E50"/>
    <mergeCell ref="J50:L50"/>
    <mergeCell ref="X50:Z50"/>
    <mergeCell ref="AE50:AG50"/>
    <mergeCell ref="B44:E44"/>
    <mergeCell ref="J44:L44"/>
    <mergeCell ref="X44:Z44"/>
    <mergeCell ref="AE44:AG44"/>
    <mergeCell ref="B46:E46"/>
    <mergeCell ref="J46:L46"/>
    <mergeCell ref="P46:T48"/>
    <mergeCell ref="U46:U49"/>
    <mergeCell ref="X46:Z46"/>
    <mergeCell ref="AE46:AG46"/>
    <mergeCell ref="X40:Z40"/>
    <mergeCell ref="AE40:AG40"/>
    <mergeCell ref="B42:E42"/>
    <mergeCell ref="J42:L42"/>
    <mergeCell ref="X42:Z42"/>
    <mergeCell ref="AE42:AG42"/>
    <mergeCell ref="J36:L36"/>
    <mergeCell ref="Q36:S36"/>
    <mergeCell ref="AE36:AG36"/>
    <mergeCell ref="B38:F40"/>
    <mergeCell ref="J38:L38"/>
    <mergeCell ref="Q38:S38"/>
    <mergeCell ref="X38:Z38"/>
    <mergeCell ref="AE38:AG38"/>
    <mergeCell ref="J40:L40"/>
    <mergeCell ref="Q40:S40"/>
    <mergeCell ref="B32:F34"/>
    <mergeCell ref="J32:L32"/>
    <mergeCell ref="Q32:S32"/>
    <mergeCell ref="X32:Z32"/>
    <mergeCell ref="AE32:AG32"/>
    <mergeCell ref="J34:L34"/>
    <mergeCell ref="Q34:S34"/>
    <mergeCell ref="W34:AA36"/>
    <mergeCell ref="AB34:AB37"/>
    <mergeCell ref="AE34:AG34"/>
    <mergeCell ref="B28:E28"/>
    <mergeCell ref="J28:L28"/>
    <mergeCell ref="Q28:S28"/>
    <mergeCell ref="X28:Z28"/>
    <mergeCell ref="AE28:AG28"/>
    <mergeCell ref="F29:F31"/>
    <mergeCell ref="J30:L30"/>
    <mergeCell ref="Q30:S30"/>
    <mergeCell ref="AE30:AG30"/>
    <mergeCell ref="B24:E24"/>
    <mergeCell ref="J24:L24"/>
    <mergeCell ref="Q24:S24"/>
    <mergeCell ref="X24:Z24"/>
    <mergeCell ref="AE24:AG24"/>
    <mergeCell ref="B26:E26"/>
    <mergeCell ref="J26:L26"/>
    <mergeCell ref="Q26:S26"/>
    <mergeCell ref="X26:Z26"/>
    <mergeCell ref="AE26:AG26"/>
    <mergeCell ref="B20:E20"/>
    <mergeCell ref="J20:L20"/>
    <mergeCell ref="Q20:S20"/>
    <mergeCell ref="X20:Z20"/>
    <mergeCell ref="AE20:AG20"/>
    <mergeCell ref="V21:V22"/>
    <mergeCell ref="J22:L22"/>
    <mergeCell ref="Q22:S22"/>
    <mergeCell ref="X22:Z22"/>
    <mergeCell ref="AE22:AG22"/>
    <mergeCell ref="B16:E16"/>
    <mergeCell ref="J16:L16"/>
    <mergeCell ref="Q16:S16"/>
    <mergeCell ref="X16:Z16"/>
    <mergeCell ref="AE16:AG16"/>
    <mergeCell ref="B18:E18"/>
    <mergeCell ref="J18:L18"/>
    <mergeCell ref="Q18:S18"/>
    <mergeCell ref="X18:Z18"/>
    <mergeCell ref="AE18:AG18"/>
    <mergeCell ref="J12:L12"/>
    <mergeCell ref="Q12:S12"/>
    <mergeCell ref="X12:Z12"/>
    <mergeCell ref="AE12:AG12"/>
    <mergeCell ref="B14:E14"/>
    <mergeCell ref="J14:L14"/>
    <mergeCell ref="Q14:S14"/>
    <mergeCell ref="X14:Z14"/>
    <mergeCell ref="AE14:AG14"/>
    <mergeCell ref="AB6:AB9"/>
    <mergeCell ref="AD6:AH8"/>
    <mergeCell ref="AI6:AI9"/>
    <mergeCell ref="J10:L10"/>
    <mergeCell ref="X10:Z10"/>
    <mergeCell ref="AE10:AG10"/>
    <mergeCell ref="V2:V4"/>
    <mergeCell ref="W2:AB4"/>
    <mergeCell ref="AC2:AC4"/>
    <mergeCell ref="AD2:AI4"/>
    <mergeCell ref="B6:F8"/>
    <mergeCell ref="I6:M8"/>
    <mergeCell ref="N6:N9"/>
    <mergeCell ref="P6:T8"/>
    <mergeCell ref="U6:U8"/>
    <mergeCell ref="W6:AA8"/>
    <mergeCell ref="B2:F4"/>
    <mergeCell ref="G2:G4"/>
    <mergeCell ref="H2:H4"/>
    <mergeCell ref="I2:N4"/>
    <mergeCell ref="O2:O4"/>
    <mergeCell ref="P2:U4"/>
  </mergeCells>
  <pageMargins left="0.70866141732283472" right="0.70866141732283472" top="0.78740157480314965" bottom="0.78740157480314965" header="0" footer="0"/>
  <pageSetup paperSize="9" orientation="portrait"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A8"/>
  </sheetPr>
  <dimension ref="A1:AI176"/>
  <sheetViews>
    <sheetView showGridLines="0" showRowColHeaders="0" zoomScaleNormal="100" workbookViewId="0">
      <selection activeCell="F14" sqref="F14"/>
    </sheetView>
  </sheetViews>
  <sheetFormatPr baseColWidth="10" defaultRowHeight="15" x14ac:dyDescent="0.25"/>
  <cols>
    <col min="1" max="1" width="10.7109375" style="22" customWidth="1"/>
    <col min="2" max="5" width="12.7109375" style="22" customWidth="1"/>
    <col min="6" max="6" width="14.7109375" style="22" customWidth="1"/>
    <col min="7" max="8" width="10.7109375" style="22" customWidth="1"/>
    <col min="9" max="12" width="12.7109375" style="22" customWidth="1"/>
    <col min="13" max="13" width="14.7109375" style="22" customWidth="1"/>
    <col min="14" max="15" width="10.7109375" style="22" customWidth="1"/>
    <col min="16" max="19" width="12.7109375" style="22" customWidth="1"/>
    <col min="20" max="20" width="14.7109375" style="22" customWidth="1"/>
    <col min="21" max="22" width="10.7109375" style="22" customWidth="1"/>
    <col min="23" max="26" width="12.7109375" style="22" customWidth="1"/>
    <col min="27" max="27" width="14.7109375" style="22" customWidth="1"/>
    <col min="28" max="29" width="10.7109375" style="22" customWidth="1"/>
    <col min="30" max="33" width="12.7109375" style="22" customWidth="1"/>
    <col min="34" max="34" width="14.7109375" style="22" customWidth="1"/>
    <col min="35" max="35" width="10.7109375" style="22" customWidth="1"/>
    <col min="36" max="16384" width="11.42578125" style="22"/>
  </cols>
  <sheetData>
    <row r="1" spans="1:35" x14ac:dyDescent="0.25">
      <c r="A1" s="36"/>
      <c r="B1" s="36"/>
      <c r="C1" s="36"/>
      <c r="D1" s="36"/>
      <c r="E1" s="36"/>
      <c r="F1" s="36"/>
      <c r="G1" s="36"/>
    </row>
    <row r="2" spans="1:35" ht="15" customHeight="1" x14ac:dyDescent="0.25">
      <c r="A2" s="46"/>
      <c r="B2" s="138" t="s">
        <v>76</v>
      </c>
      <c r="C2" s="138"/>
      <c r="D2" s="138"/>
      <c r="E2" s="138"/>
      <c r="F2" s="138"/>
      <c r="G2" s="170"/>
      <c r="H2" s="152"/>
      <c r="I2" s="138" t="s">
        <v>77</v>
      </c>
      <c r="J2" s="138"/>
      <c r="K2" s="138"/>
      <c r="L2" s="138"/>
      <c r="M2" s="138"/>
      <c r="N2" s="139"/>
      <c r="O2" s="152"/>
      <c r="P2" s="138" t="s">
        <v>77</v>
      </c>
      <c r="Q2" s="138"/>
      <c r="R2" s="138"/>
      <c r="S2" s="138"/>
      <c r="T2" s="138"/>
      <c r="U2" s="139"/>
      <c r="V2" s="152"/>
      <c r="W2" s="138" t="s">
        <v>77</v>
      </c>
      <c r="X2" s="138"/>
      <c r="Y2" s="138"/>
      <c r="Z2" s="138"/>
      <c r="AA2" s="138"/>
      <c r="AB2" s="139"/>
      <c r="AC2" s="156"/>
      <c r="AD2" s="138" t="s">
        <v>77</v>
      </c>
      <c r="AE2" s="138"/>
      <c r="AF2" s="138"/>
      <c r="AG2" s="138"/>
      <c r="AH2" s="138"/>
      <c r="AI2" s="139"/>
    </row>
    <row r="3" spans="1:35" ht="5.0999999999999996" customHeight="1" x14ac:dyDescent="0.25">
      <c r="A3" s="21"/>
      <c r="B3" s="140"/>
      <c r="C3" s="140"/>
      <c r="D3" s="140"/>
      <c r="E3" s="140"/>
      <c r="F3" s="140"/>
      <c r="G3" s="171"/>
      <c r="H3" s="153"/>
      <c r="I3" s="140"/>
      <c r="J3" s="140"/>
      <c r="K3" s="140"/>
      <c r="L3" s="140"/>
      <c r="M3" s="140"/>
      <c r="N3" s="141"/>
      <c r="O3" s="153"/>
      <c r="P3" s="140"/>
      <c r="Q3" s="140"/>
      <c r="R3" s="140"/>
      <c r="S3" s="140"/>
      <c r="T3" s="140"/>
      <c r="U3" s="141"/>
      <c r="V3" s="153"/>
      <c r="W3" s="140"/>
      <c r="X3" s="140"/>
      <c r="Y3" s="140"/>
      <c r="Z3" s="140"/>
      <c r="AA3" s="140"/>
      <c r="AB3" s="141"/>
      <c r="AC3" s="157"/>
      <c r="AD3" s="140"/>
      <c r="AE3" s="140"/>
      <c r="AF3" s="140"/>
      <c r="AG3" s="140"/>
      <c r="AH3" s="140"/>
      <c r="AI3" s="141"/>
    </row>
    <row r="4" spans="1:35" ht="15" customHeight="1" x14ac:dyDescent="0.25">
      <c r="A4" s="21"/>
      <c r="B4" s="140"/>
      <c r="C4" s="140"/>
      <c r="D4" s="140"/>
      <c r="E4" s="140"/>
      <c r="F4" s="140"/>
      <c r="G4" s="171"/>
      <c r="H4" s="153"/>
      <c r="I4" s="140"/>
      <c r="J4" s="140"/>
      <c r="K4" s="140"/>
      <c r="L4" s="140"/>
      <c r="M4" s="140"/>
      <c r="N4" s="141"/>
      <c r="O4" s="153"/>
      <c r="P4" s="140"/>
      <c r="Q4" s="140"/>
      <c r="R4" s="140"/>
      <c r="S4" s="140"/>
      <c r="T4" s="140"/>
      <c r="U4" s="141"/>
      <c r="V4" s="153"/>
      <c r="W4" s="140"/>
      <c r="X4" s="140"/>
      <c r="Y4" s="140"/>
      <c r="Z4" s="140"/>
      <c r="AA4" s="140"/>
      <c r="AB4" s="141"/>
      <c r="AC4" s="157"/>
      <c r="AD4" s="140"/>
      <c r="AE4" s="140"/>
      <c r="AF4" s="140"/>
      <c r="AG4" s="140"/>
      <c r="AH4" s="140"/>
      <c r="AI4" s="141"/>
    </row>
    <row r="5" spans="1:35" ht="5.0999999999999996" customHeight="1" x14ac:dyDescent="0.25">
      <c r="A5" s="23"/>
      <c r="B5" s="24"/>
      <c r="C5" s="24"/>
      <c r="D5" s="24"/>
      <c r="E5" s="24"/>
      <c r="F5" s="24"/>
      <c r="G5" s="26"/>
      <c r="H5" s="23"/>
      <c r="I5" s="24"/>
      <c r="J5" s="24"/>
      <c r="K5" s="24"/>
      <c r="L5" s="24"/>
      <c r="M5" s="24"/>
      <c r="N5" s="26"/>
      <c r="O5" s="25"/>
      <c r="P5" s="19"/>
      <c r="Q5" s="19"/>
      <c r="R5" s="19"/>
      <c r="S5" s="19"/>
      <c r="T5" s="19"/>
      <c r="U5" s="14"/>
      <c r="V5" s="23"/>
      <c r="W5" s="24"/>
      <c r="X5" s="24"/>
      <c r="Y5" s="24"/>
      <c r="Z5" s="24"/>
      <c r="AA5" s="24"/>
      <c r="AB5" s="26"/>
      <c r="AC5" s="23"/>
      <c r="AD5" s="24"/>
      <c r="AE5" s="24"/>
      <c r="AF5" s="24"/>
      <c r="AG5" s="24"/>
      <c r="AH5" s="24"/>
      <c r="AI5" s="26"/>
    </row>
    <row r="6" spans="1:35" ht="15" customHeight="1" x14ac:dyDescent="0.25">
      <c r="A6" s="23"/>
      <c r="B6" s="158" t="s">
        <v>44</v>
      </c>
      <c r="C6" s="158"/>
      <c r="D6" s="158"/>
      <c r="E6" s="158"/>
      <c r="F6" s="158"/>
      <c r="G6" s="26"/>
      <c r="H6" s="25"/>
      <c r="I6" s="158" t="s">
        <v>146</v>
      </c>
      <c r="J6" s="158"/>
      <c r="K6" s="158"/>
      <c r="L6" s="158"/>
      <c r="M6" s="158"/>
      <c r="N6" s="159"/>
      <c r="O6" s="25"/>
      <c r="P6" s="158" t="s">
        <v>26</v>
      </c>
      <c r="Q6" s="158"/>
      <c r="R6" s="158"/>
      <c r="S6" s="158"/>
      <c r="T6" s="158"/>
      <c r="U6" s="159"/>
      <c r="V6" s="25"/>
      <c r="W6" s="127" t="s">
        <v>25</v>
      </c>
      <c r="X6" s="127"/>
      <c r="Y6" s="127"/>
      <c r="Z6" s="127"/>
      <c r="AA6" s="127"/>
      <c r="AB6" s="159"/>
      <c r="AC6" s="25"/>
      <c r="AD6" s="127" t="s">
        <v>22</v>
      </c>
      <c r="AE6" s="127"/>
      <c r="AF6" s="127"/>
      <c r="AG6" s="127"/>
      <c r="AH6" s="127"/>
      <c r="AI6" s="159"/>
    </row>
    <row r="7" spans="1:35" ht="5.0999999999999996" customHeight="1" x14ac:dyDescent="0.25">
      <c r="A7" s="23"/>
      <c r="B7" s="158"/>
      <c r="C7" s="158"/>
      <c r="D7" s="158"/>
      <c r="E7" s="158"/>
      <c r="F7" s="158"/>
      <c r="G7" s="26"/>
      <c r="H7" s="5"/>
      <c r="I7" s="158"/>
      <c r="J7" s="158"/>
      <c r="K7" s="158"/>
      <c r="L7" s="158"/>
      <c r="M7" s="158"/>
      <c r="N7" s="160"/>
      <c r="O7" s="25"/>
      <c r="P7" s="158"/>
      <c r="Q7" s="158"/>
      <c r="R7" s="158"/>
      <c r="S7" s="158"/>
      <c r="T7" s="158"/>
      <c r="U7" s="159"/>
      <c r="V7" s="5"/>
      <c r="W7" s="127"/>
      <c r="X7" s="127"/>
      <c r="Y7" s="127"/>
      <c r="Z7" s="127"/>
      <c r="AA7" s="127"/>
      <c r="AB7" s="160"/>
      <c r="AC7" s="5"/>
      <c r="AD7" s="127"/>
      <c r="AE7" s="127"/>
      <c r="AF7" s="127"/>
      <c r="AG7" s="127"/>
      <c r="AH7" s="127"/>
      <c r="AI7" s="160"/>
    </row>
    <row r="8" spans="1:35" ht="15" customHeight="1" x14ac:dyDescent="0.25">
      <c r="A8" s="23"/>
      <c r="B8" s="158"/>
      <c r="C8" s="158"/>
      <c r="D8" s="158"/>
      <c r="E8" s="158"/>
      <c r="F8" s="158"/>
      <c r="G8" s="26"/>
      <c r="H8" s="27"/>
      <c r="I8" s="158"/>
      <c r="J8" s="158"/>
      <c r="K8" s="158"/>
      <c r="L8" s="158"/>
      <c r="M8" s="158"/>
      <c r="N8" s="160"/>
      <c r="O8" s="5"/>
      <c r="P8" s="158"/>
      <c r="Q8" s="158"/>
      <c r="R8" s="158"/>
      <c r="S8" s="158"/>
      <c r="T8" s="158"/>
      <c r="U8" s="159"/>
      <c r="V8" s="27"/>
      <c r="W8" s="127"/>
      <c r="X8" s="127"/>
      <c r="Y8" s="127"/>
      <c r="Z8" s="127"/>
      <c r="AA8" s="127"/>
      <c r="AB8" s="160"/>
      <c r="AC8" s="27"/>
      <c r="AD8" s="127"/>
      <c r="AE8" s="127"/>
      <c r="AF8" s="127"/>
      <c r="AG8" s="127"/>
      <c r="AH8" s="127"/>
      <c r="AI8" s="160"/>
    </row>
    <row r="9" spans="1:35" ht="5.0999999999999996" customHeight="1" x14ac:dyDescent="0.25">
      <c r="A9" s="23"/>
      <c r="B9" s="24"/>
      <c r="C9" s="24"/>
      <c r="D9" s="24"/>
      <c r="E9" s="24"/>
      <c r="F9" s="24"/>
      <c r="G9" s="26"/>
      <c r="H9" s="5"/>
      <c r="I9" s="18"/>
      <c r="J9" s="18"/>
      <c r="K9" s="18"/>
      <c r="L9" s="18"/>
      <c r="M9" s="18"/>
      <c r="N9" s="160"/>
      <c r="O9" s="27"/>
      <c r="P9" s="58"/>
      <c r="Q9" s="58"/>
      <c r="R9" s="58"/>
      <c r="S9" s="58"/>
      <c r="T9" s="58"/>
      <c r="U9" s="14"/>
      <c r="V9" s="5"/>
      <c r="W9" s="18"/>
      <c r="X9" s="18"/>
      <c r="Y9" s="18"/>
      <c r="Z9" s="18"/>
      <c r="AA9" s="18"/>
      <c r="AB9" s="160"/>
      <c r="AC9" s="5"/>
      <c r="AD9" s="18"/>
      <c r="AE9" s="18"/>
      <c r="AF9" s="18"/>
      <c r="AG9" s="18"/>
      <c r="AH9" s="18"/>
      <c r="AI9" s="160"/>
    </row>
    <row r="10" spans="1:35" ht="15" customHeight="1" x14ac:dyDescent="0.25">
      <c r="A10" s="23"/>
      <c r="B10" s="59" t="s">
        <v>41</v>
      </c>
      <c r="C10" s="59"/>
      <c r="D10" s="59"/>
      <c r="E10" s="60"/>
      <c r="F10" s="57">
        <f>'Monatliche Einnahmen &amp; Ausgaben'!F22</f>
        <v>0</v>
      </c>
      <c r="G10" s="26"/>
      <c r="H10" s="27"/>
      <c r="I10" s="61" t="s">
        <v>14</v>
      </c>
      <c r="J10" s="151" t="s">
        <v>27</v>
      </c>
      <c r="K10" s="151"/>
      <c r="L10" s="151"/>
      <c r="M10" s="61" t="s">
        <v>14</v>
      </c>
      <c r="N10" s="32"/>
      <c r="O10" s="5"/>
      <c r="P10" s="61" t="s">
        <v>14</v>
      </c>
      <c r="Q10" s="61" t="s">
        <v>27</v>
      </c>
      <c r="R10" s="61"/>
      <c r="S10" s="61"/>
      <c r="T10" s="61" t="s">
        <v>14</v>
      </c>
      <c r="U10" s="31"/>
      <c r="V10" s="27"/>
      <c r="W10" s="61" t="s">
        <v>14</v>
      </c>
      <c r="X10" s="151" t="s">
        <v>27</v>
      </c>
      <c r="Y10" s="151"/>
      <c r="Z10" s="151"/>
      <c r="AA10" s="61" t="s">
        <v>14</v>
      </c>
      <c r="AB10" s="32"/>
      <c r="AC10" s="27"/>
      <c r="AD10" s="61" t="s">
        <v>14</v>
      </c>
      <c r="AE10" s="151" t="s">
        <v>27</v>
      </c>
      <c r="AF10" s="151"/>
      <c r="AG10" s="151"/>
      <c r="AH10" s="61" t="s">
        <v>14</v>
      </c>
      <c r="AI10" s="32"/>
    </row>
    <row r="11" spans="1:35" ht="5.0999999999999996" customHeight="1" x14ac:dyDescent="0.25">
      <c r="A11" s="23"/>
      <c r="B11" s="28"/>
      <c r="C11" s="28"/>
      <c r="D11" s="28"/>
      <c r="E11" s="29"/>
      <c r="F11" s="30"/>
      <c r="G11" s="26"/>
      <c r="H11" s="5"/>
      <c r="I11" s="28"/>
      <c r="J11" s="28"/>
      <c r="K11" s="28"/>
      <c r="L11" s="29"/>
      <c r="M11" s="30"/>
      <c r="N11" s="31"/>
      <c r="O11" s="27"/>
      <c r="P11" s="28"/>
      <c r="Q11" s="28"/>
      <c r="R11" s="28"/>
      <c r="S11" s="29"/>
      <c r="T11" s="30"/>
      <c r="U11" s="32"/>
      <c r="V11" s="5"/>
      <c r="W11" s="28"/>
      <c r="X11" s="28"/>
      <c r="Y11" s="28"/>
      <c r="Z11" s="29"/>
      <c r="AA11" s="30"/>
      <c r="AB11" s="31"/>
      <c r="AC11" s="5"/>
      <c r="AD11" s="28"/>
      <c r="AE11" s="28"/>
      <c r="AF11" s="28"/>
      <c r="AG11" s="29"/>
      <c r="AH11" s="30"/>
      <c r="AI11" s="31"/>
    </row>
    <row r="12" spans="1:35" ht="15" customHeight="1" x14ac:dyDescent="0.25">
      <c r="A12" s="23"/>
      <c r="B12" s="62" t="s">
        <v>13</v>
      </c>
      <c r="C12" s="62"/>
      <c r="D12" s="62"/>
      <c r="E12" s="62"/>
      <c r="F12" s="63"/>
      <c r="G12" s="47"/>
      <c r="H12" s="27"/>
      <c r="I12" s="33"/>
      <c r="J12" s="144" t="s">
        <v>4</v>
      </c>
      <c r="K12" s="145"/>
      <c r="L12" s="146"/>
      <c r="M12" s="34"/>
      <c r="N12" s="47" t="s">
        <v>37</v>
      </c>
      <c r="O12" s="5"/>
      <c r="P12" s="33"/>
      <c r="Q12" s="144" t="s">
        <v>4</v>
      </c>
      <c r="R12" s="145"/>
      <c r="S12" s="146"/>
      <c r="T12" s="34"/>
      <c r="U12" s="47" t="s">
        <v>37</v>
      </c>
      <c r="V12" s="27"/>
      <c r="W12" s="33"/>
      <c r="X12" s="144" t="s">
        <v>4</v>
      </c>
      <c r="Y12" s="145"/>
      <c r="Z12" s="146"/>
      <c r="AA12" s="34"/>
      <c r="AB12" s="47" t="s">
        <v>37</v>
      </c>
      <c r="AC12" s="27"/>
      <c r="AD12" s="33"/>
      <c r="AE12" s="144" t="s">
        <v>4</v>
      </c>
      <c r="AF12" s="145"/>
      <c r="AG12" s="146"/>
      <c r="AH12" s="34"/>
      <c r="AI12" s="47" t="s">
        <v>37</v>
      </c>
    </row>
    <row r="13" spans="1:35" ht="5.0999999999999996" customHeight="1" x14ac:dyDescent="0.25">
      <c r="A13" s="23"/>
      <c r="B13" s="28"/>
      <c r="C13" s="28"/>
      <c r="D13" s="28"/>
      <c r="E13" s="29"/>
      <c r="F13" s="30"/>
      <c r="G13" s="26"/>
      <c r="H13" s="5"/>
      <c r="I13" s="42"/>
      <c r="J13" s="28"/>
      <c r="K13" s="28"/>
      <c r="L13" s="29"/>
      <c r="M13" s="41"/>
      <c r="N13" s="31"/>
      <c r="O13" s="27"/>
      <c r="P13" s="42"/>
      <c r="Q13" s="28"/>
      <c r="R13" s="28"/>
      <c r="S13" s="29"/>
      <c r="T13" s="41"/>
      <c r="U13" s="31"/>
      <c r="V13" s="5"/>
      <c r="W13" s="42"/>
      <c r="X13" s="28"/>
      <c r="Y13" s="28"/>
      <c r="Z13" s="29"/>
      <c r="AA13" s="41"/>
      <c r="AB13" s="31"/>
      <c r="AC13" s="5"/>
      <c r="AD13" s="42"/>
      <c r="AE13" s="28"/>
      <c r="AF13" s="28"/>
      <c r="AG13" s="29"/>
      <c r="AH13" s="41"/>
      <c r="AI13" s="31"/>
    </row>
    <row r="14" spans="1:35" ht="15" customHeight="1" x14ac:dyDescent="0.25">
      <c r="A14" s="23"/>
      <c r="B14" s="147" t="s">
        <v>4</v>
      </c>
      <c r="C14" s="147"/>
      <c r="D14" s="147"/>
      <c r="E14" s="148"/>
      <c r="F14" s="34"/>
      <c r="G14" s="47" t="s">
        <v>37</v>
      </c>
      <c r="H14" s="27"/>
      <c r="I14" s="33"/>
      <c r="J14" s="144" t="s">
        <v>4</v>
      </c>
      <c r="K14" s="145"/>
      <c r="L14" s="146"/>
      <c r="M14" s="34"/>
      <c r="N14" s="47" t="s">
        <v>37</v>
      </c>
      <c r="O14" s="5"/>
      <c r="P14" s="33"/>
      <c r="Q14" s="144" t="s">
        <v>4</v>
      </c>
      <c r="R14" s="145"/>
      <c r="S14" s="146"/>
      <c r="T14" s="34"/>
      <c r="U14" s="47" t="s">
        <v>37</v>
      </c>
      <c r="V14" s="27"/>
      <c r="W14" s="33"/>
      <c r="X14" s="144" t="s">
        <v>4</v>
      </c>
      <c r="Y14" s="145"/>
      <c r="Z14" s="146"/>
      <c r="AA14" s="34"/>
      <c r="AB14" s="47" t="s">
        <v>37</v>
      </c>
      <c r="AC14" s="27"/>
      <c r="AD14" s="33"/>
      <c r="AE14" s="144" t="s">
        <v>4</v>
      </c>
      <c r="AF14" s="145"/>
      <c r="AG14" s="146"/>
      <c r="AH14" s="34"/>
      <c r="AI14" s="47" t="s">
        <v>37</v>
      </c>
    </row>
    <row r="15" spans="1:35" ht="5.0999999999999996" customHeight="1" x14ac:dyDescent="0.25">
      <c r="A15" s="23"/>
      <c r="B15" s="28"/>
      <c r="C15" s="28"/>
      <c r="D15" s="28"/>
      <c r="E15" s="29"/>
      <c r="F15" s="30"/>
      <c r="G15" s="32"/>
      <c r="H15" s="5"/>
      <c r="I15" s="42"/>
      <c r="J15" s="28"/>
      <c r="K15" s="28"/>
      <c r="L15" s="29"/>
      <c r="M15" s="41"/>
      <c r="N15" s="32"/>
      <c r="O15" s="27"/>
      <c r="P15" s="42"/>
      <c r="Q15" s="28"/>
      <c r="R15" s="28"/>
      <c r="S15" s="29"/>
      <c r="T15" s="41"/>
      <c r="U15" s="32"/>
      <c r="V15" s="5"/>
      <c r="W15" s="42"/>
      <c r="X15" s="28"/>
      <c r="Y15" s="28"/>
      <c r="Z15" s="29"/>
      <c r="AA15" s="41"/>
      <c r="AB15" s="32"/>
      <c r="AC15" s="5"/>
      <c r="AD15" s="42"/>
      <c r="AE15" s="28"/>
      <c r="AF15" s="28"/>
      <c r="AG15" s="29"/>
      <c r="AH15" s="41"/>
      <c r="AI15" s="32"/>
    </row>
    <row r="16" spans="1:35" ht="15" customHeight="1" x14ac:dyDescent="0.25">
      <c r="A16" s="23"/>
      <c r="B16" s="147" t="s">
        <v>4</v>
      </c>
      <c r="C16" s="147"/>
      <c r="D16" s="147"/>
      <c r="E16" s="148"/>
      <c r="F16" s="34"/>
      <c r="G16" s="47" t="s">
        <v>37</v>
      </c>
      <c r="H16" s="23"/>
      <c r="I16" s="33"/>
      <c r="J16" s="144" t="s">
        <v>4</v>
      </c>
      <c r="K16" s="145"/>
      <c r="L16" s="146"/>
      <c r="M16" s="34"/>
      <c r="N16" s="47" t="s">
        <v>37</v>
      </c>
      <c r="O16" s="5"/>
      <c r="P16" s="33"/>
      <c r="Q16" s="144" t="s">
        <v>4</v>
      </c>
      <c r="R16" s="145"/>
      <c r="S16" s="146"/>
      <c r="T16" s="34"/>
      <c r="U16" s="47" t="s">
        <v>37</v>
      </c>
      <c r="V16" s="23"/>
      <c r="W16" s="33"/>
      <c r="X16" s="144" t="s">
        <v>4</v>
      </c>
      <c r="Y16" s="145"/>
      <c r="Z16" s="146"/>
      <c r="AA16" s="34"/>
      <c r="AB16" s="47" t="s">
        <v>37</v>
      </c>
      <c r="AC16" s="23"/>
      <c r="AD16" s="33"/>
      <c r="AE16" s="144" t="s">
        <v>4</v>
      </c>
      <c r="AF16" s="145"/>
      <c r="AG16" s="146"/>
      <c r="AH16" s="34"/>
      <c r="AI16" s="47" t="s">
        <v>37</v>
      </c>
    </row>
    <row r="17" spans="1:35" ht="5.0999999999999996" customHeight="1" x14ac:dyDescent="0.25">
      <c r="A17" s="23"/>
      <c r="B17" s="28"/>
      <c r="C17" s="28"/>
      <c r="D17" s="28"/>
      <c r="E17" s="28"/>
      <c r="F17" s="30"/>
      <c r="G17" s="26"/>
      <c r="H17" s="23"/>
      <c r="I17" s="24"/>
      <c r="J17" s="24"/>
      <c r="K17" s="24"/>
      <c r="L17" s="24"/>
      <c r="M17" s="24"/>
      <c r="N17" s="26"/>
      <c r="O17" s="27"/>
      <c r="P17" s="42"/>
      <c r="Q17" s="28"/>
      <c r="R17" s="28"/>
      <c r="S17" s="29"/>
      <c r="T17" s="41"/>
      <c r="U17" s="26"/>
      <c r="V17" s="23"/>
      <c r="W17" s="42"/>
      <c r="X17" s="28"/>
      <c r="Y17" s="28"/>
      <c r="Z17" s="29"/>
      <c r="AA17" s="41"/>
      <c r="AB17" s="26"/>
      <c r="AC17" s="23"/>
      <c r="AD17" s="24"/>
      <c r="AE17" s="24"/>
      <c r="AF17" s="24"/>
      <c r="AG17" s="24"/>
      <c r="AH17" s="24"/>
      <c r="AI17" s="26"/>
    </row>
    <row r="18" spans="1:35" ht="15" customHeight="1" x14ac:dyDescent="0.25">
      <c r="A18" s="5"/>
      <c r="B18" s="149" t="s">
        <v>42</v>
      </c>
      <c r="C18" s="149"/>
      <c r="D18" s="149"/>
      <c r="E18" s="150"/>
      <c r="F18" s="57">
        <f>'Monatliche Einnahmen &amp; Ausgaben'!F59</f>
        <v>0</v>
      </c>
      <c r="G18" s="47"/>
      <c r="H18" s="23"/>
      <c r="I18" s="33"/>
      <c r="J18" s="144" t="s">
        <v>4</v>
      </c>
      <c r="K18" s="145"/>
      <c r="L18" s="146"/>
      <c r="M18" s="34"/>
      <c r="N18" s="47" t="s">
        <v>37</v>
      </c>
      <c r="O18" s="5"/>
      <c r="P18" s="33"/>
      <c r="Q18" s="144" t="s">
        <v>4</v>
      </c>
      <c r="R18" s="145"/>
      <c r="S18" s="146"/>
      <c r="T18" s="34"/>
      <c r="U18" s="47" t="s">
        <v>37</v>
      </c>
      <c r="V18" s="23"/>
      <c r="W18" s="33"/>
      <c r="X18" s="144" t="s">
        <v>4</v>
      </c>
      <c r="Y18" s="145"/>
      <c r="Z18" s="146"/>
      <c r="AA18" s="34"/>
      <c r="AB18" s="47" t="s">
        <v>37</v>
      </c>
      <c r="AC18" s="23"/>
      <c r="AD18" s="33"/>
      <c r="AE18" s="144" t="s">
        <v>4</v>
      </c>
      <c r="AF18" s="145"/>
      <c r="AG18" s="146"/>
      <c r="AH18" s="34"/>
      <c r="AI18" s="47" t="s">
        <v>37</v>
      </c>
    </row>
    <row r="19" spans="1:35" ht="5.0999999999999996" customHeight="1" x14ac:dyDescent="0.25">
      <c r="A19" s="27"/>
      <c r="B19" s="28"/>
      <c r="C19" s="28"/>
      <c r="D19" s="28"/>
      <c r="E19" s="29"/>
      <c r="F19" s="30"/>
      <c r="G19" s="32"/>
      <c r="H19" s="23"/>
      <c r="I19" s="42"/>
      <c r="J19" s="28"/>
      <c r="K19" s="28"/>
      <c r="L19" s="29"/>
      <c r="M19" s="41"/>
      <c r="N19" s="26"/>
      <c r="O19" s="27"/>
      <c r="P19" s="42"/>
      <c r="Q19" s="28"/>
      <c r="R19" s="28"/>
      <c r="S19" s="29"/>
      <c r="T19" s="41"/>
      <c r="U19" s="26"/>
      <c r="V19" s="23"/>
      <c r="W19" s="28"/>
      <c r="X19" s="28"/>
      <c r="Y19" s="28"/>
      <c r="Z19" s="29"/>
      <c r="AA19" s="41"/>
      <c r="AB19" s="26"/>
      <c r="AC19" s="23"/>
      <c r="AD19" s="42"/>
      <c r="AE19" s="28"/>
      <c r="AF19" s="28"/>
      <c r="AG19" s="29"/>
      <c r="AH19" s="41"/>
      <c r="AI19" s="26"/>
    </row>
    <row r="20" spans="1:35" ht="15" customHeight="1" x14ac:dyDescent="0.25">
      <c r="A20" s="5"/>
      <c r="B20" s="149" t="s">
        <v>47</v>
      </c>
      <c r="C20" s="149"/>
      <c r="D20" s="149"/>
      <c r="E20" s="150"/>
      <c r="F20" s="57">
        <f>'Monatliche Einnahmen &amp; Ausgaben'!F72</f>
        <v>0</v>
      </c>
      <c r="G20" s="47"/>
      <c r="H20" s="23"/>
      <c r="I20" s="33"/>
      <c r="J20" s="144" t="s">
        <v>4</v>
      </c>
      <c r="K20" s="145"/>
      <c r="L20" s="146"/>
      <c r="M20" s="34"/>
      <c r="N20" s="47" t="s">
        <v>37</v>
      </c>
      <c r="O20" s="5"/>
      <c r="P20" s="33"/>
      <c r="Q20" s="144" t="s">
        <v>4</v>
      </c>
      <c r="R20" s="145"/>
      <c r="S20" s="146"/>
      <c r="T20" s="34"/>
      <c r="U20" s="47" t="s">
        <v>37</v>
      </c>
      <c r="V20" s="23"/>
      <c r="W20" s="33"/>
      <c r="X20" s="144" t="s">
        <v>4</v>
      </c>
      <c r="Y20" s="145"/>
      <c r="Z20" s="146"/>
      <c r="AA20" s="34"/>
      <c r="AB20" s="47" t="s">
        <v>37</v>
      </c>
      <c r="AC20" s="23"/>
      <c r="AD20" s="33"/>
      <c r="AE20" s="144" t="s">
        <v>4</v>
      </c>
      <c r="AF20" s="145"/>
      <c r="AG20" s="146"/>
      <c r="AH20" s="34"/>
      <c r="AI20" s="47" t="s">
        <v>37</v>
      </c>
    </row>
    <row r="21" spans="1:35" s="38" customFormat="1" ht="5.0999999999999996" customHeight="1" x14ac:dyDescent="0.25">
      <c r="A21" s="27"/>
      <c r="B21" s="28"/>
      <c r="C21" s="28"/>
      <c r="D21" s="28"/>
      <c r="E21" s="28"/>
      <c r="F21" s="30"/>
      <c r="G21" s="26"/>
      <c r="H21" s="25"/>
      <c r="I21" s="42"/>
      <c r="J21" s="28"/>
      <c r="K21" s="28"/>
      <c r="L21" s="29"/>
      <c r="M21" s="41"/>
      <c r="N21" s="44"/>
      <c r="O21" s="27"/>
      <c r="P21" s="42"/>
      <c r="Q21" s="28"/>
      <c r="R21" s="28"/>
      <c r="S21" s="29"/>
      <c r="T21" s="41"/>
      <c r="U21" s="44"/>
      <c r="V21" s="155"/>
      <c r="W21" s="28"/>
      <c r="X21" s="28"/>
      <c r="Y21" s="28"/>
      <c r="Z21" s="29"/>
      <c r="AA21" s="30"/>
      <c r="AB21" s="44"/>
      <c r="AC21" s="25"/>
      <c r="AD21" s="42"/>
      <c r="AE21" s="28"/>
      <c r="AF21" s="28"/>
      <c r="AG21" s="29"/>
      <c r="AH21" s="41"/>
      <c r="AI21" s="44"/>
    </row>
    <row r="22" spans="1:35" ht="15" customHeight="1" x14ac:dyDescent="0.25">
      <c r="A22" s="5"/>
      <c r="B22" s="62" t="s">
        <v>48</v>
      </c>
      <c r="C22" s="62"/>
      <c r="D22" s="62"/>
      <c r="E22" s="62"/>
      <c r="F22" s="63"/>
      <c r="G22" s="47"/>
      <c r="H22" s="23"/>
      <c r="I22" s="33"/>
      <c r="J22" s="144" t="s">
        <v>4</v>
      </c>
      <c r="K22" s="145"/>
      <c r="L22" s="146"/>
      <c r="M22" s="34"/>
      <c r="N22" s="47" t="s">
        <v>37</v>
      </c>
      <c r="O22" s="5"/>
      <c r="P22" s="33"/>
      <c r="Q22" s="144" t="s">
        <v>4</v>
      </c>
      <c r="R22" s="145"/>
      <c r="S22" s="146"/>
      <c r="T22" s="34"/>
      <c r="U22" s="47" t="s">
        <v>37</v>
      </c>
      <c r="V22" s="155"/>
      <c r="W22" s="33"/>
      <c r="X22" s="144" t="s">
        <v>4</v>
      </c>
      <c r="Y22" s="145"/>
      <c r="Z22" s="146"/>
      <c r="AA22" s="34"/>
      <c r="AB22" s="47" t="s">
        <v>37</v>
      </c>
      <c r="AC22" s="23"/>
      <c r="AD22" s="33"/>
      <c r="AE22" s="144" t="s">
        <v>4</v>
      </c>
      <c r="AF22" s="145"/>
      <c r="AG22" s="146"/>
      <c r="AH22" s="34"/>
      <c r="AI22" s="47" t="s">
        <v>37</v>
      </c>
    </row>
    <row r="23" spans="1:35" ht="5.0999999999999996" customHeight="1" x14ac:dyDescent="0.25">
      <c r="A23" s="27"/>
      <c r="B23" s="28"/>
      <c r="C23" s="28"/>
      <c r="D23" s="28"/>
      <c r="E23" s="29"/>
      <c r="F23" s="30"/>
      <c r="G23" s="32"/>
      <c r="H23" s="23"/>
      <c r="I23" s="42"/>
      <c r="J23" s="28"/>
      <c r="K23" s="28"/>
      <c r="L23" s="29"/>
      <c r="M23" s="41"/>
      <c r="N23" s="26"/>
      <c r="O23" s="27"/>
      <c r="P23" s="42"/>
      <c r="Q23" s="28"/>
      <c r="R23" s="28"/>
      <c r="S23" s="29"/>
      <c r="T23" s="41"/>
      <c r="U23" s="26"/>
      <c r="V23" s="23"/>
      <c r="W23" s="28"/>
      <c r="X23" s="28"/>
      <c r="Y23" s="28"/>
      <c r="Z23" s="29"/>
      <c r="AA23" s="30"/>
      <c r="AB23" s="26"/>
      <c r="AC23" s="23"/>
      <c r="AD23" s="42"/>
      <c r="AE23" s="28"/>
      <c r="AF23" s="28"/>
      <c r="AG23" s="29"/>
      <c r="AH23" s="41"/>
      <c r="AI23" s="26"/>
    </row>
    <row r="24" spans="1:35" ht="15" customHeight="1" x14ac:dyDescent="0.25">
      <c r="A24" s="5"/>
      <c r="B24" s="147" t="s">
        <v>4</v>
      </c>
      <c r="C24" s="147"/>
      <c r="D24" s="147"/>
      <c r="E24" s="148"/>
      <c r="F24" s="34"/>
      <c r="G24" s="47" t="s">
        <v>37</v>
      </c>
      <c r="H24" s="23"/>
      <c r="I24" s="33"/>
      <c r="J24" s="144" t="s">
        <v>4</v>
      </c>
      <c r="K24" s="145"/>
      <c r="L24" s="146"/>
      <c r="M24" s="34"/>
      <c r="N24" s="47" t="s">
        <v>37</v>
      </c>
      <c r="O24" s="5"/>
      <c r="P24" s="33"/>
      <c r="Q24" s="144" t="s">
        <v>4</v>
      </c>
      <c r="R24" s="145"/>
      <c r="S24" s="146"/>
      <c r="T24" s="34"/>
      <c r="U24" s="47" t="s">
        <v>37</v>
      </c>
      <c r="V24" s="25"/>
      <c r="W24" s="33"/>
      <c r="X24" s="144" t="s">
        <v>4</v>
      </c>
      <c r="Y24" s="145"/>
      <c r="Z24" s="146"/>
      <c r="AA24" s="34"/>
      <c r="AB24" s="47" t="s">
        <v>37</v>
      </c>
      <c r="AC24" s="23"/>
      <c r="AD24" s="33"/>
      <c r="AE24" s="144" t="s">
        <v>4</v>
      </c>
      <c r="AF24" s="145"/>
      <c r="AG24" s="146"/>
      <c r="AH24" s="34"/>
      <c r="AI24" s="47" t="s">
        <v>37</v>
      </c>
    </row>
    <row r="25" spans="1:35" ht="5.0999999999999996" customHeight="1" x14ac:dyDescent="0.25">
      <c r="A25" s="27"/>
      <c r="B25" s="28"/>
      <c r="C25" s="28"/>
      <c r="D25" s="28"/>
      <c r="E25" s="29"/>
      <c r="F25" s="30"/>
      <c r="G25" s="26"/>
      <c r="H25" s="23"/>
      <c r="I25" s="42"/>
      <c r="J25" s="28"/>
      <c r="K25" s="28"/>
      <c r="L25" s="29"/>
      <c r="M25" s="41"/>
      <c r="N25" s="26"/>
      <c r="O25" s="27"/>
      <c r="P25" s="42"/>
      <c r="Q25" s="28"/>
      <c r="R25" s="28"/>
      <c r="S25" s="29"/>
      <c r="T25" s="41"/>
      <c r="U25" s="26"/>
      <c r="V25" s="25"/>
      <c r="W25" s="28"/>
      <c r="X25" s="28"/>
      <c r="Y25" s="28"/>
      <c r="Z25" s="29"/>
      <c r="AA25" s="30"/>
      <c r="AB25" s="26"/>
      <c r="AC25" s="23"/>
      <c r="AD25" s="42"/>
      <c r="AE25" s="28"/>
      <c r="AF25" s="28"/>
      <c r="AG25" s="29"/>
      <c r="AH25" s="41"/>
      <c r="AI25" s="26"/>
    </row>
    <row r="26" spans="1:35" ht="15" customHeight="1" x14ac:dyDescent="0.25">
      <c r="A26" s="45"/>
      <c r="B26" s="147" t="s">
        <v>4</v>
      </c>
      <c r="C26" s="147"/>
      <c r="D26" s="147"/>
      <c r="E26" s="148"/>
      <c r="F26" s="34"/>
      <c r="G26" s="47" t="s">
        <v>37</v>
      </c>
      <c r="H26" s="23"/>
      <c r="I26" s="33"/>
      <c r="J26" s="144" t="s">
        <v>4</v>
      </c>
      <c r="K26" s="145"/>
      <c r="L26" s="146"/>
      <c r="M26" s="34"/>
      <c r="N26" s="47" t="s">
        <v>37</v>
      </c>
      <c r="O26" s="5"/>
      <c r="P26" s="33"/>
      <c r="Q26" s="144" t="s">
        <v>4</v>
      </c>
      <c r="R26" s="145"/>
      <c r="S26" s="146"/>
      <c r="T26" s="34"/>
      <c r="U26" s="47" t="s">
        <v>37</v>
      </c>
      <c r="V26" s="25"/>
      <c r="W26" s="33"/>
      <c r="X26" s="144" t="s">
        <v>4</v>
      </c>
      <c r="Y26" s="145"/>
      <c r="Z26" s="146"/>
      <c r="AA26" s="34"/>
      <c r="AB26" s="47" t="s">
        <v>37</v>
      </c>
      <c r="AC26" s="23"/>
      <c r="AD26" s="33"/>
      <c r="AE26" s="144" t="s">
        <v>4</v>
      </c>
      <c r="AF26" s="145"/>
      <c r="AG26" s="146"/>
      <c r="AH26" s="34"/>
      <c r="AI26" s="47" t="s">
        <v>37</v>
      </c>
    </row>
    <row r="27" spans="1:35" s="38" customFormat="1" ht="5.0999999999999996" customHeight="1" thickBot="1" x14ac:dyDescent="0.3">
      <c r="A27" s="27"/>
      <c r="B27" s="28"/>
      <c r="C27" s="28"/>
      <c r="D27" s="28"/>
      <c r="E27" s="28"/>
      <c r="F27" s="30"/>
      <c r="G27" s="32"/>
      <c r="H27" s="25"/>
      <c r="I27" s="42"/>
      <c r="J27" s="28"/>
      <c r="K27" s="28"/>
      <c r="L27" s="29"/>
      <c r="M27" s="41"/>
      <c r="N27" s="44"/>
      <c r="O27" s="27"/>
      <c r="P27" s="42"/>
      <c r="Q27" s="28"/>
      <c r="R27" s="28"/>
      <c r="S27" s="29"/>
      <c r="T27" s="41"/>
      <c r="U27" s="31"/>
      <c r="V27" s="25"/>
      <c r="W27" s="18"/>
      <c r="X27" s="18"/>
      <c r="Y27" s="18"/>
      <c r="Z27" s="18"/>
      <c r="AA27" s="18"/>
      <c r="AB27" s="44"/>
      <c r="AC27" s="25"/>
      <c r="AD27" s="42"/>
      <c r="AE27" s="28"/>
      <c r="AF27" s="28"/>
      <c r="AG27" s="29"/>
      <c r="AH27" s="41"/>
      <c r="AI27" s="44"/>
    </row>
    <row r="28" spans="1:35" ht="15" customHeight="1" thickBot="1" x14ac:dyDescent="0.3">
      <c r="A28" s="45"/>
      <c r="B28" s="184" t="s">
        <v>78</v>
      </c>
      <c r="C28" s="185"/>
      <c r="D28" s="185"/>
      <c r="E28" s="186"/>
      <c r="F28" s="40">
        <f>F10+F14+F16-F18-F20-F24-F26</f>
        <v>0</v>
      </c>
      <c r="G28" s="47"/>
      <c r="H28" s="23"/>
      <c r="I28" s="33"/>
      <c r="J28" s="144" t="s">
        <v>4</v>
      </c>
      <c r="K28" s="145"/>
      <c r="L28" s="146"/>
      <c r="M28" s="34"/>
      <c r="N28" s="47" t="s">
        <v>37</v>
      </c>
      <c r="O28" s="5"/>
      <c r="P28" s="33"/>
      <c r="Q28" s="144" t="s">
        <v>4</v>
      </c>
      <c r="R28" s="145"/>
      <c r="S28" s="146"/>
      <c r="T28" s="34"/>
      <c r="U28" s="47" t="s">
        <v>37</v>
      </c>
      <c r="V28" s="5"/>
      <c r="W28" s="33"/>
      <c r="X28" s="144" t="s">
        <v>4</v>
      </c>
      <c r="Y28" s="145"/>
      <c r="Z28" s="146"/>
      <c r="AA28" s="34"/>
      <c r="AB28" s="47" t="s">
        <v>37</v>
      </c>
      <c r="AC28" s="23"/>
      <c r="AD28" s="33"/>
      <c r="AE28" s="144" t="s">
        <v>4</v>
      </c>
      <c r="AF28" s="145"/>
      <c r="AG28" s="146"/>
      <c r="AH28" s="34"/>
      <c r="AI28" s="47" t="s">
        <v>37</v>
      </c>
    </row>
    <row r="29" spans="1:35" ht="5.0999999999999996" customHeight="1" thickBot="1" x14ac:dyDescent="0.3">
      <c r="A29" s="23"/>
      <c r="B29" s="28"/>
      <c r="C29" s="28"/>
      <c r="D29" s="28"/>
      <c r="E29" s="28"/>
      <c r="F29" s="175" t="s">
        <v>46</v>
      </c>
      <c r="G29" s="26"/>
      <c r="H29" s="23"/>
      <c r="I29" s="42"/>
      <c r="J29" s="28"/>
      <c r="K29" s="28"/>
      <c r="L29" s="29"/>
      <c r="M29" s="41"/>
      <c r="N29" s="26"/>
      <c r="O29" s="27"/>
      <c r="P29" s="42"/>
      <c r="Q29" s="28"/>
      <c r="R29" s="28"/>
      <c r="S29" s="29"/>
      <c r="T29" s="41"/>
      <c r="U29" s="32"/>
      <c r="V29" s="27"/>
      <c r="W29" s="28"/>
      <c r="X29" s="28"/>
      <c r="Y29" s="28"/>
      <c r="Z29" s="29"/>
      <c r="AA29" s="30"/>
      <c r="AB29" s="32"/>
      <c r="AC29" s="23"/>
      <c r="AD29" s="42"/>
      <c r="AE29" s="28"/>
      <c r="AF29" s="28"/>
      <c r="AG29" s="29"/>
      <c r="AH29" s="41"/>
      <c r="AI29" s="26"/>
    </row>
    <row r="30" spans="1:35" ht="15" customHeight="1" thickBot="1" x14ac:dyDescent="0.3">
      <c r="A30" s="51"/>
      <c r="B30" s="24"/>
      <c r="C30" s="24"/>
      <c r="D30" s="24"/>
      <c r="E30" s="24"/>
      <c r="F30" s="176"/>
      <c r="G30" s="47"/>
      <c r="H30" s="23"/>
      <c r="I30" s="33"/>
      <c r="J30" s="144" t="s">
        <v>4</v>
      </c>
      <c r="K30" s="145"/>
      <c r="L30" s="146"/>
      <c r="M30" s="34"/>
      <c r="N30" s="47" t="s">
        <v>37</v>
      </c>
      <c r="O30" s="5"/>
      <c r="P30" s="33"/>
      <c r="Q30" s="144" t="s">
        <v>4</v>
      </c>
      <c r="R30" s="145"/>
      <c r="S30" s="146"/>
      <c r="T30" s="34"/>
      <c r="U30" s="47" t="s">
        <v>37</v>
      </c>
      <c r="V30" s="5"/>
      <c r="W30" s="18" t="s">
        <v>29</v>
      </c>
      <c r="X30" s="18"/>
      <c r="Y30" s="18"/>
      <c r="Z30" s="20"/>
      <c r="AA30" s="43" t="str">
        <f>IF(SUM(AA12:AA28)=0,"",SUM(AA12:AA28))</f>
        <v/>
      </c>
      <c r="AB30" s="31"/>
      <c r="AC30" s="23"/>
      <c r="AD30" s="33"/>
      <c r="AE30" s="144" t="s">
        <v>4</v>
      </c>
      <c r="AF30" s="145"/>
      <c r="AG30" s="146"/>
      <c r="AH30" s="34"/>
      <c r="AI30" s="47" t="s">
        <v>37</v>
      </c>
    </row>
    <row r="31" spans="1:35" ht="5.0999999999999996" customHeight="1" x14ac:dyDescent="0.25">
      <c r="A31" s="51"/>
      <c r="B31" s="52"/>
      <c r="C31" s="24"/>
      <c r="D31" s="24"/>
      <c r="E31" s="24"/>
      <c r="F31" s="177"/>
      <c r="G31" s="32"/>
      <c r="H31" s="23"/>
      <c r="I31" s="42"/>
      <c r="J31" s="28"/>
      <c r="K31" s="28"/>
      <c r="L31" s="29"/>
      <c r="M31" s="41"/>
      <c r="N31" s="26"/>
      <c r="O31" s="27"/>
      <c r="P31" s="42"/>
      <c r="Q31" s="28"/>
      <c r="R31" s="28"/>
      <c r="S31" s="29"/>
      <c r="T31" s="41"/>
      <c r="U31" s="26"/>
      <c r="V31" s="27"/>
      <c r="W31" s="42"/>
      <c r="X31" s="28"/>
      <c r="Y31" s="28"/>
      <c r="Z31" s="29"/>
      <c r="AA31" s="41"/>
      <c r="AB31" s="32"/>
      <c r="AC31" s="23"/>
      <c r="AD31" s="42"/>
      <c r="AE31" s="28"/>
      <c r="AF31" s="28"/>
      <c r="AG31" s="29"/>
      <c r="AH31" s="41"/>
      <c r="AI31" s="26"/>
    </row>
    <row r="32" spans="1:35" ht="15" customHeight="1" x14ac:dyDescent="0.25">
      <c r="A32" s="50"/>
      <c r="B32" s="161" t="s">
        <v>45</v>
      </c>
      <c r="C32" s="162"/>
      <c r="D32" s="162"/>
      <c r="E32" s="162"/>
      <c r="F32" s="163"/>
      <c r="G32" s="47"/>
      <c r="H32" s="23"/>
      <c r="I32" s="33"/>
      <c r="J32" s="144" t="s">
        <v>4</v>
      </c>
      <c r="K32" s="145"/>
      <c r="L32" s="146"/>
      <c r="M32" s="34"/>
      <c r="N32" s="47" t="s">
        <v>37</v>
      </c>
      <c r="O32" s="5"/>
      <c r="P32" s="33"/>
      <c r="Q32" s="144" t="s">
        <v>4</v>
      </c>
      <c r="R32" s="145"/>
      <c r="S32" s="146"/>
      <c r="T32" s="34"/>
      <c r="U32" s="47" t="s">
        <v>37</v>
      </c>
      <c r="V32" s="5"/>
      <c r="W32" s="64"/>
      <c r="X32" s="154"/>
      <c r="Y32" s="154"/>
      <c r="Z32" s="154"/>
      <c r="AA32" s="65"/>
      <c r="AB32" s="31"/>
      <c r="AC32" s="23"/>
      <c r="AD32" s="33"/>
      <c r="AE32" s="144" t="s">
        <v>4</v>
      </c>
      <c r="AF32" s="145"/>
      <c r="AG32" s="146"/>
      <c r="AH32" s="34"/>
      <c r="AI32" s="47" t="s">
        <v>37</v>
      </c>
    </row>
    <row r="33" spans="1:35" ht="5.0999999999999996" customHeight="1" x14ac:dyDescent="0.25">
      <c r="A33" s="23"/>
      <c r="B33" s="164"/>
      <c r="C33" s="165"/>
      <c r="D33" s="165"/>
      <c r="E33" s="165"/>
      <c r="F33" s="166"/>
      <c r="G33" s="26"/>
      <c r="H33" s="23"/>
      <c r="I33" s="42"/>
      <c r="J33" s="28"/>
      <c r="K33" s="28"/>
      <c r="L33" s="29"/>
      <c r="M33" s="41"/>
      <c r="N33" s="26"/>
      <c r="O33" s="27"/>
      <c r="P33" s="42"/>
      <c r="Q33" s="28"/>
      <c r="R33" s="28"/>
      <c r="S33" s="29"/>
      <c r="T33" s="41"/>
      <c r="U33" s="26"/>
      <c r="V33" s="27"/>
      <c r="W33" s="42"/>
      <c r="X33" s="28"/>
      <c r="Y33" s="28"/>
      <c r="Z33" s="29"/>
      <c r="AA33" s="41"/>
      <c r="AB33" s="32"/>
      <c r="AC33" s="23"/>
      <c r="AD33" s="42"/>
      <c r="AE33" s="28"/>
      <c r="AF33" s="28"/>
      <c r="AG33" s="29"/>
      <c r="AH33" s="41"/>
      <c r="AI33" s="26"/>
    </row>
    <row r="34" spans="1:35" ht="15" customHeight="1" x14ac:dyDescent="0.25">
      <c r="A34" s="48"/>
      <c r="B34" s="167"/>
      <c r="C34" s="168"/>
      <c r="D34" s="168"/>
      <c r="E34" s="168"/>
      <c r="F34" s="169"/>
      <c r="G34" s="49"/>
      <c r="H34" s="23"/>
      <c r="I34" s="33"/>
      <c r="J34" s="144" t="s">
        <v>4</v>
      </c>
      <c r="K34" s="145"/>
      <c r="L34" s="146"/>
      <c r="M34" s="34"/>
      <c r="N34" s="47" t="s">
        <v>37</v>
      </c>
      <c r="O34" s="5"/>
      <c r="P34" s="33"/>
      <c r="Q34" s="144" t="s">
        <v>4</v>
      </c>
      <c r="R34" s="145"/>
      <c r="S34" s="146"/>
      <c r="T34" s="34"/>
      <c r="U34" s="47" t="s">
        <v>37</v>
      </c>
      <c r="V34" s="5"/>
      <c r="W34" s="127" t="s">
        <v>58</v>
      </c>
      <c r="X34" s="127"/>
      <c r="Y34" s="127"/>
      <c r="Z34" s="127"/>
      <c r="AA34" s="127"/>
      <c r="AB34" s="159"/>
      <c r="AC34" s="23"/>
      <c r="AD34" s="33"/>
      <c r="AE34" s="144" t="s">
        <v>4</v>
      </c>
      <c r="AF34" s="145"/>
      <c r="AG34" s="146"/>
      <c r="AH34" s="34"/>
      <c r="AI34" s="47" t="s">
        <v>37</v>
      </c>
    </row>
    <row r="35" spans="1:35" ht="5.0999999999999996" customHeight="1" x14ac:dyDescent="0.25">
      <c r="A35" s="23"/>
      <c r="B35" s="28"/>
      <c r="C35" s="28"/>
      <c r="D35" s="28"/>
      <c r="E35" s="28"/>
      <c r="F35" s="30"/>
      <c r="G35" s="26"/>
      <c r="H35" s="23"/>
      <c r="I35" s="42"/>
      <c r="J35" s="28"/>
      <c r="K35" s="28"/>
      <c r="L35" s="29"/>
      <c r="M35" s="41"/>
      <c r="N35" s="26"/>
      <c r="O35" s="27"/>
      <c r="P35" s="42"/>
      <c r="Q35" s="28"/>
      <c r="R35" s="28"/>
      <c r="S35" s="29"/>
      <c r="T35" s="41"/>
      <c r="U35" s="44"/>
      <c r="V35" s="27"/>
      <c r="W35" s="127"/>
      <c r="X35" s="127"/>
      <c r="Y35" s="127"/>
      <c r="Z35" s="127"/>
      <c r="AA35" s="127"/>
      <c r="AB35" s="160"/>
      <c r="AC35" s="23"/>
      <c r="AD35" s="42"/>
      <c r="AE35" s="28"/>
      <c r="AF35" s="28"/>
      <c r="AG35" s="29"/>
      <c r="AH35" s="41"/>
      <c r="AI35" s="26"/>
    </row>
    <row r="36" spans="1:35" ht="15" customHeight="1" x14ac:dyDescent="0.25">
      <c r="A36" s="23"/>
      <c r="B36" s="58"/>
      <c r="C36" s="58"/>
      <c r="D36" s="58"/>
      <c r="E36" s="58"/>
      <c r="F36" s="58"/>
      <c r="G36" s="26"/>
      <c r="H36" s="23"/>
      <c r="I36" s="33"/>
      <c r="J36" s="144" t="s">
        <v>4</v>
      </c>
      <c r="K36" s="145"/>
      <c r="L36" s="146"/>
      <c r="M36" s="34"/>
      <c r="N36" s="47" t="s">
        <v>37</v>
      </c>
      <c r="O36" s="5"/>
      <c r="P36" s="33"/>
      <c r="Q36" s="144" t="s">
        <v>4</v>
      </c>
      <c r="R36" s="145"/>
      <c r="S36" s="146"/>
      <c r="T36" s="34"/>
      <c r="U36" s="47" t="s">
        <v>37</v>
      </c>
      <c r="V36" s="5"/>
      <c r="W36" s="127"/>
      <c r="X36" s="127"/>
      <c r="Y36" s="127"/>
      <c r="Z36" s="127"/>
      <c r="AA36" s="127"/>
      <c r="AB36" s="160"/>
      <c r="AC36" s="23"/>
      <c r="AD36" s="33"/>
      <c r="AE36" s="144" t="s">
        <v>4</v>
      </c>
      <c r="AF36" s="145"/>
      <c r="AG36" s="146"/>
      <c r="AH36" s="34"/>
      <c r="AI36" s="47" t="s">
        <v>37</v>
      </c>
    </row>
    <row r="37" spans="1:35" ht="5.0999999999999996" customHeight="1" x14ac:dyDescent="0.25">
      <c r="A37" s="23"/>
      <c r="B37" s="58"/>
      <c r="C37" s="58"/>
      <c r="D37" s="58"/>
      <c r="E37" s="58"/>
      <c r="F37" s="58"/>
      <c r="G37" s="26"/>
      <c r="H37" s="23"/>
      <c r="I37" s="42"/>
      <c r="J37" s="28"/>
      <c r="K37" s="28"/>
      <c r="L37" s="29"/>
      <c r="M37" s="41"/>
      <c r="N37" s="26"/>
      <c r="O37" s="27"/>
      <c r="P37" s="42"/>
      <c r="Q37" s="28"/>
      <c r="R37" s="28"/>
      <c r="S37" s="29"/>
      <c r="T37" s="41"/>
      <c r="U37" s="26"/>
      <c r="V37" s="27"/>
      <c r="W37" s="18"/>
      <c r="X37" s="18"/>
      <c r="Y37" s="18"/>
      <c r="Z37" s="18"/>
      <c r="AA37" s="18"/>
      <c r="AB37" s="160"/>
      <c r="AC37" s="23"/>
      <c r="AD37" s="42"/>
      <c r="AE37" s="28"/>
      <c r="AF37" s="28"/>
      <c r="AG37" s="29"/>
      <c r="AH37" s="41"/>
      <c r="AI37" s="26"/>
    </row>
    <row r="38" spans="1:35" ht="15" customHeight="1" x14ac:dyDescent="0.25">
      <c r="A38" s="23"/>
      <c r="B38" s="158" t="s">
        <v>49</v>
      </c>
      <c r="C38" s="158"/>
      <c r="D38" s="158"/>
      <c r="E38" s="158"/>
      <c r="F38" s="158"/>
      <c r="G38" s="26"/>
      <c r="H38" s="23"/>
      <c r="I38" s="33"/>
      <c r="J38" s="144" t="s">
        <v>4</v>
      </c>
      <c r="K38" s="145"/>
      <c r="L38" s="146"/>
      <c r="M38" s="34"/>
      <c r="N38" s="47" t="s">
        <v>37</v>
      </c>
      <c r="O38" s="5"/>
      <c r="P38" s="33"/>
      <c r="Q38" s="144" t="s">
        <v>4</v>
      </c>
      <c r="R38" s="145"/>
      <c r="S38" s="146"/>
      <c r="T38" s="34"/>
      <c r="U38" s="47" t="s">
        <v>37</v>
      </c>
      <c r="V38" s="5"/>
      <c r="W38" s="61" t="s">
        <v>14</v>
      </c>
      <c r="X38" s="151" t="s">
        <v>27</v>
      </c>
      <c r="Y38" s="151"/>
      <c r="Z38" s="151"/>
      <c r="AA38" s="61" t="s">
        <v>14</v>
      </c>
      <c r="AB38" s="31"/>
      <c r="AC38" s="23"/>
      <c r="AD38" s="33"/>
      <c r="AE38" s="144" t="s">
        <v>4</v>
      </c>
      <c r="AF38" s="145"/>
      <c r="AG38" s="146"/>
      <c r="AH38" s="34"/>
      <c r="AI38" s="47" t="s">
        <v>37</v>
      </c>
    </row>
    <row r="39" spans="1:35" ht="5.0999999999999996" customHeight="1" x14ac:dyDescent="0.25">
      <c r="A39" s="27"/>
      <c r="B39" s="158"/>
      <c r="C39" s="158"/>
      <c r="D39" s="158"/>
      <c r="E39" s="158"/>
      <c r="F39" s="158"/>
      <c r="G39" s="32"/>
      <c r="H39" s="23"/>
      <c r="I39" s="42"/>
      <c r="J39" s="28"/>
      <c r="K39" s="28"/>
      <c r="L39" s="29"/>
      <c r="M39" s="41"/>
      <c r="N39" s="26"/>
      <c r="O39" s="27"/>
      <c r="P39" s="42"/>
      <c r="Q39" s="28"/>
      <c r="R39" s="28"/>
      <c r="S39" s="29"/>
      <c r="T39" s="41"/>
      <c r="U39" s="26"/>
      <c r="V39" s="27"/>
      <c r="W39" s="42"/>
      <c r="X39" s="28"/>
      <c r="Y39" s="28"/>
      <c r="Z39" s="29"/>
      <c r="AA39" s="41"/>
      <c r="AB39" s="32"/>
      <c r="AC39" s="23"/>
      <c r="AD39" s="42"/>
      <c r="AE39" s="28"/>
      <c r="AF39" s="28"/>
      <c r="AG39" s="29"/>
      <c r="AH39" s="41"/>
      <c r="AI39" s="26"/>
    </row>
    <row r="40" spans="1:35" ht="15" customHeight="1" x14ac:dyDescent="0.25">
      <c r="A40" s="5"/>
      <c r="B40" s="158"/>
      <c r="C40" s="158"/>
      <c r="D40" s="158"/>
      <c r="E40" s="158"/>
      <c r="F40" s="158"/>
      <c r="G40" s="31"/>
      <c r="H40" s="23"/>
      <c r="I40" s="33"/>
      <c r="J40" s="144" t="s">
        <v>4</v>
      </c>
      <c r="K40" s="145"/>
      <c r="L40" s="146"/>
      <c r="M40" s="34"/>
      <c r="N40" s="47" t="s">
        <v>37</v>
      </c>
      <c r="O40" s="5"/>
      <c r="P40" s="33"/>
      <c r="Q40" s="144" t="s">
        <v>4</v>
      </c>
      <c r="R40" s="145"/>
      <c r="S40" s="146"/>
      <c r="T40" s="34"/>
      <c r="U40" s="47" t="s">
        <v>37</v>
      </c>
      <c r="V40" s="5"/>
      <c r="W40" s="33"/>
      <c r="X40" s="144" t="s">
        <v>4</v>
      </c>
      <c r="Y40" s="145"/>
      <c r="Z40" s="146"/>
      <c r="AA40" s="34"/>
      <c r="AB40" s="47" t="s">
        <v>37</v>
      </c>
      <c r="AC40" s="23"/>
      <c r="AD40" s="33"/>
      <c r="AE40" s="144" t="s">
        <v>4</v>
      </c>
      <c r="AF40" s="145"/>
      <c r="AG40" s="146"/>
      <c r="AH40" s="34"/>
      <c r="AI40" s="47" t="s">
        <v>37</v>
      </c>
    </row>
    <row r="41" spans="1:35" ht="5.0999999999999996" customHeight="1" thickBot="1" x14ac:dyDescent="0.3">
      <c r="A41" s="27"/>
      <c r="B41" s="28"/>
      <c r="C41" s="28"/>
      <c r="D41" s="28"/>
      <c r="E41" s="29"/>
      <c r="F41" s="30"/>
      <c r="G41" s="32"/>
      <c r="H41" s="23"/>
      <c r="I41" s="42"/>
      <c r="J41" s="28"/>
      <c r="K41" s="28"/>
      <c r="L41" s="29"/>
      <c r="M41" s="41"/>
      <c r="N41" s="26"/>
      <c r="O41" s="27"/>
      <c r="P41" s="28"/>
      <c r="Q41" s="28"/>
      <c r="R41" s="28"/>
      <c r="S41" s="29"/>
      <c r="T41" s="41"/>
      <c r="U41" s="44"/>
      <c r="V41" s="27"/>
      <c r="W41" s="42"/>
      <c r="X41" s="28"/>
      <c r="Y41" s="28"/>
      <c r="Z41" s="29"/>
      <c r="AA41" s="41"/>
      <c r="AB41" s="26"/>
      <c r="AC41" s="23"/>
      <c r="AD41" s="42"/>
      <c r="AE41" s="28"/>
      <c r="AF41" s="28"/>
      <c r="AG41" s="29"/>
      <c r="AH41" s="41"/>
      <c r="AI41" s="26"/>
    </row>
    <row r="42" spans="1:35" ht="15" customHeight="1" thickBot="1" x14ac:dyDescent="0.3">
      <c r="A42" s="5"/>
      <c r="B42" s="149" t="str">
        <f>I6</f>
        <v>Täglicher Bedarf</v>
      </c>
      <c r="C42" s="149"/>
      <c r="D42" s="149"/>
      <c r="E42" s="150"/>
      <c r="F42" s="57" t="str">
        <f>M72</f>
        <v/>
      </c>
      <c r="G42" s="31"/>
      <c r="H42" s="23"/>
      <c r="I42" s="33"/>
      <c r="J42" s="144" t="s">
        <v>4</v>
      </c>
      <c r="K42" s="145"/>
      <c r="L42" s="146"/>
      <c r="M42" s="34"/>
      <c r="N42" s="47" t="s">
        <v>37</v>
      </c>
      <c r="O42" s="5"/>
      <c r="P42" s="18" t="s">
        <v>30</v>
      </c>
      <c r="Q42" s="18"/>
      <c r="R42" s="18"/>
      <c r="S42" s="20"/>
      <c r="T42" s="43" t="str">
        <f>IF(SUM(T12:T40)=0,"",SUM(T12:T40))</f>
        <v/>
      </c>
      <c r="U42" s="47"/>
      <c r="V42" s="5"/>
      <c r="W42" s="33"/>
      <c r="X42" s="144" t="s">
        <v>4</v>
      </c>
      <c r="Y42" s="145"/>
      <c r="Z42" s="146"/>
      <c r="AA42" s="34"/>
      <c r="AB42" s="47" t="s">
        <v>37</v>
      </c>
      <c r="AC42" s="23"/>
      <c r="AD42" s="33"/>
      <c r="AE42" s="144" t="s">
        <v>4</v>
      </c>
      <c r="AF42" s="145"/>
      <c r="AG42" s="146"/>
      <c r="AH42" s="34"/>
      <c r="AI42" s="47" t="s">
        <v>37</v>
      </c>
    </row>
    <row r="43" spans="1:35" ht="5.0999999999999996" customHeight="1" x14ac:dyDescent="0.25">
      <c r="A43" s="27"/>
      <c r="B43" s="28"/>
      <c r="C43" s="28"/>
      <c r="D43" s="28"/>
      <c r="E43" s="29"/>
      <c r="F43" s="30"/>
      <c r="G43" s="32"/>
      <c r="H43" s="23"/>
      <c r="I43" s="42"/>
      <c r="J43" s="28"/>
      <c r="K43" s="28"/>
      <c r="L43" s="29"/>
      <c r="M43" s="41"/>
      <c r="N43" s="26"/>
      <c r="O43" s="27"/>
      <c r="P43" s="24"/>
      <c r="Q43" s="24"/>
      <c r="R43" s="24"/>
      <c r="S43" s="24"/>
      <c r="T43" s="24"/>
      <c r="U43" s="32"/>
      <c r="V43" s="27"/>
      <c r="W43" s="42"/>
      <c r="X43" s="28"/>
      <c r="Y43" s="28"/>
      <c r="Z43" s="29"/>
      <c r="AA43" s="41"/>
      <c r="AB43" s="26"/>
      <c r="AC43" s="23"/>
      <c r="AD43" s="42"/>
      <c r="AE43" s="28"/>
      <c r="AF43" s="28"/>
      <c r="AG43" s="29"/>
      <c r="AH43" s="41"/>
      <c r="AI43" s="26"/>
    </row>
    <row r="44" spans="1:35" ht="15" customHeight="1" x14ac:dyDescent="0.25">
      <c r="A44" s="5"/>
      <c r="B44" s="149" t="str">
        <f>P6</f>
        <v>Familie und Freizeit</v>
      </c>
      <c r="C44" s="149"/>
      <c r="D44" s="149"/>
      <c r="E44" s="150"/>
      <c r="F44" s="57" t="str">
        <f>T42</f>
        <v/>
      </c>
      <c r="G44" s="31"/>
      <c r="H44" s="23"/>
      <c r="I44" s="33"/>
      <c r="J44" s="144" t="s">
        <v>4</v>
      </c>
      <c r="K44" s="145"/>
      <c r="L44" s="146"/>
      <c r="M44" s="34"/>
      <c r="N44" s="47" t="s">
        <v>37</v>
      </c>
      <c r="O44" s="5"/>
      <c r="P44" s="24"/>
      <c r="Q44" s="24"/>
      <c r="R44" s="24"/>
      <c r="S44" s="24"/>
      <c r="T44" s="24"/>
      <c r="U44" s="31"/>
      <c r="V44" s="5"/>
      <c r="W44" s="33"/>
      <c r="X44" s="144" t="s">
        <v>4</v>
      </c>
      <c r="Y44" s="145"/>
      <c r="Z44" s="146"/>
      <c r="AA44" s="34"/>
      <c r="AB44" s="47" t="s">
        <v>37</v>
      </c>
      <c r="AC44" s="23"/>
      <c r="AD44" s="33"/>
      <c r="AE44" s="144" t="s">
        <v>4</v>
      </c>
      <c r="AF44" s="145"/>
      <c r="AG44" s="146"/>
      <c r="AH44" s="34"/>
      <c r="AI44" s="47" t="s">
        <v>37</v>
      </c>
    </row>
    <row r="45" spans="1:35" ht="5.0999999999999996" customHeight="1" x14ac:dyDescent="0.25">
      <c r="A45" s="27"/>
      <c r="B45" s="28"/>
      <c r="C45" s="28"/>
      <c r="D45" s="28"/>
      <c r="E45" s="29"/>
      <c r="F45" s="30"/>
      <c r="G45" s="32"/>
      <c r="H45" s="23"/>
      <c r="I45" s="42"/>
      <c r="J45" s="28"/>
      <c r="K45" s="28"/>
      <c r="L45" s="29"/>
      <c r="M45" s="41"/>
      <c r="N45" s="26"/>
      <c r="O45" s="27"/>
      <c r="P45" s="24"/>
      <c r="Q45" s="24"/>
      <c r="R45" s="24"/>
      <c r="S45" s="24"/>
      <c r="T45" s="24"/>
      <c r="U45" s="32"/>
      <c r="V45" s="27"/>
      <c r="W45" s="42"/>
      <c r="X45" s="28"/>
      <c r="Y45" s="28"/>
      <c r="Z45" s="29"/>
      <c r="AA45" s="41"/>
      <c r="AB45" s="26"/>
      <c r="AC45" s="23"/>
      <c r="AD45" s="42"/>
      <c r="AE45" s="28"/>
      <c r="AF45" s="28"/>
      <c r="AG45" s="29"/>
      <c r="AH45" s="41"/>
      <c r="AI45" s="26"/>
    </row>
    <row r="46" spans="1:35" ht="15" customHeight="1" x14ac:dyDescent="0.25">
      <c r="A46" s="5"/>
      <c r="B46" s="149" t="str">
        <f>P46</f>
        <v>Auto, Rad, öffentliche Verkehrsmittel</v>
      </c>
      <c r="C46" s="149"/>
      <c r="D46" s="149"/>
      <c r="E46" s="150"/>
      <c r="F46" s="57" t="str">
        <f>T72</f>
        <v/>
      </c>
      <c r="G46" s="31"/>
      <c r="H46" s="23"/>
      <c r="I46" s="33"/>
      <c r="J46" s="144" t="s">
        <v>4</v>
      </c>
      <c r="K46" s="145"/>
      <c r="L46" s="146"/>
      <c r="M46" s="34"/>
      <c r="N46" s="47" t="s">
        <v>37</v>
      </c>
      <c r="O46" s="5"/>
      <c r="P46" s="127" t="s">
        <v>57</v>
      </c>
      <c r="Q46" s="127"/>
      <c r="R46" s="127"/>
      <c r="S46" s="127"/>
      <c r="T46" s="127"/>
      <c r="U46" s="159"/>
      <c r="V46" s="5"/>
      <c r="W46" s="33"/>
      <c r="X46" s="144" t="s">
        <v>4</v>
      </c>
      <c r="Y46" s="145"/>
      <c r="Z46" s="146"/>
      <c r="AA46" s="34"/>
      <c r="AB46" s="47" t="s">
        <v>37</v>
      </c>
      <c r="AC46" s="23"/>
      <c r="AD46" s="33"/>
      <c r="AE46" s="144" t="s">
        <v>4</v>
      </c>
      <c r="AF46" s="145"/>
      <c r="AG46" s="146"/>
      <c r="AH46" s="34"/>
      <c r="AI46" s="47" t="s">
        <v>37</v>
      </c>
    </row>
    <row r="47" spans="1:35" ht="5.0999999999999996" customHeight="1" x14ac:dyDescent="0.25">
      <c r="A47" s="27"/>
      <c r="B47" s="28"/>
      <c r="C47" s="28"/>
      <c r="D47" s="28"/>
      <c r="E47" s="29"/>
      <c r="F47" s="30"/>
      <c r="G47" s="32"/>
      <c r="H47" s="23"/>
      <c r="I47" s="42"/>
      <c r="J47" s="28"/>
      <c r="K47" s="28"/>
      <c r="L47" s="29"/>
      <c r="M47" s="41"/>
      <c r="N47" s="26"/>
      <c r="O47" s="23"/>
      <c r="P47" s="127"/>
      <c r="Q47" s="127"/>
      <c r="R47" s="127"/>
      <c r="S47" s="127"/>
      <c r="T47" s="127"/>
      <c r="U47" s="160"/>
      <c r="V47" s="27"/>
      <c r="W47" s="42"/>
      <c r="X47" s="28"/>
      <c r="Y47" s="28"/>
      <c r="Z47" s="29"/>
      <c r="AA47" s="41"/>
      <c r="AB47" s="26"/>
      <c r="AC47" s="23"/>
      <c r="AD47" s="42"/>
      <c r="AE47" s="28"/>
      <c r="AF47" s="28"/>
      <c r="AG47" s="29"/>
      <c r="AH47" s="41"/>
      <c r="AI47" s="26"/>
    </row>
    <row r="48" spans="1:35" ht="15" customHeight="1" x14ac:dyDescent="0.25">
      <c r="A48" s="5"/>
      <c r="B48" s="149" t="str">
        <f>W6</f>
        <v>Haus, Wohnung und Garten</v>
      </c>
      <c r="C48" s="149"/>
      <c r="D48" s="149"/>
      <c r="E48" s="150"/>
      <c r="F48" s="57" t="str">
        <f>AA30</f>
        <v/>
      </c>
      <c r="G48" s="31"/>
      <c r="H48" s="23"/>
      <c r="I48" s="33"/>
      <c r="J48" s="144" t="s">
        <v>4</v>
      </c>
      <c r="K48" s="145"/>
      <c r="L48" s="146"/>
      <c r="M48" s="34"/>
      <c r="N48" s="47" t="s">
        <v>37</v>
      </c>
      <c r="O48" s="23"/>
      <c r="P48" s="127"/>
      <c r="Q48" s="127"/>
      <c r="R48" s="127"/>
      <c r="S48" s="127"/>
      <c r="T48" s="127"/>
      <c r="U48" s="160"/>
      <c r="V48" s="5"/>
      <c r="W48" s="33"/>
      <c r="X48" s="144" t="s">
        <v>4</v>
      </c>
      <c r="Y48" s="145"/>
      <c r="Z48" s="146"/>
      <c r="AA48" s="34"/>
      <c r="AB48" s="47" t="s">
        <v>37</v>
      </c>
      <c r="AC48" s="23"/>
      <c r="AD48" s="33"/>
      <c r="AE48" s="144" t="s">
        <v>4</v>
      </c>
      <c r="AF48" s="145"/>
      <c r="AG48" s="146"/>
      <c r="AH48" s="34"/>
      <c r="AI48" s="47" t="s">
        <v>37</v>
      </c>
    </row>
    <row r="49" spans="1:35" ht="5.0999999999999996" customHeight="1" x14ac:dyDescent="0.25">
      <c r="A49" s="27"/>
      <c r="B49" s="187" t="str">
        <f>W34</f>
        <v>Shopping</v>
      </c>
      <c r="C49" s="187"/>
      <c r="D49" s="187"/>
      <c r="E49" s="187"/>
      <c r="F49" s="30"/>
      <c r="G49" s="32"/>
      <c r="H49" s="23"/>
      <c r="I49" s="42"/>
      <c r="J49" s="28"/>
      <c r="K49" s="28"/>
      <c r="L49" s="29"/>
      <c r="M49" s="41"/>
      <c r="N49" s="26"/>
      <c r="O49" s="23"/>
      <c r="P49" s="18"/>
      <c r="Q49" s="18"/>
      <c r="R49" s="18"/>
      <c r="S49" s="18"/>
      <c r="T49" s="18"/>
      <c r="U49" s="160"/>
      <c r="V49" s="27"/>
      <c r="W49" s="42"/>
      <c r="X49" s="28"/>
      <c r="Y49" s="28"/>
      <c r="Z49" s="29"/>
      <c r="AA49" s="41"/>
      <c r="AB49" s="26"/>
      <c r="AC49" s="23"/>
      <c r="AD49" s="42"/>
      <c r="AE49" s="28"/>
      <c r="AF49" s="28"/>
      <c r="AG49" s="29"/>
      <c r="AH49" s="41"/>
      <c r="AI49" s="26"/>
    </row>
    <row r="50" spans="1:35" ht="15" customHeight="1" x14ac:dyDescent="0.25">
      <c r="A50" s="5"/>
      <c r="B50" s="149"/>
      <c r="C50" s="149"/>
      <c r="D50" s="149"/>
      <c r="E50" s="149"/>
      <c r="F50" s="57" t="str">
        <f>AA72</f>
        <v/>
      </c>
      <c r="G50" s="31"/>
      <c r="H50" s="23"/>
      <c r="I50" s="33"/>
      <c r="J50" s="144" t="s">
        <v>4</v>
      </c>
      <c r="K50" s="145"/>
      <c r="L50" s="146"/>
      <c r="M50" s="34"/>
      <c r="N50" s="47" t="s">
        <v>37</v>
      </c>
      <c r="O50" s="23"/>
      <c r="P50" s="61" t="s">
        <v>14</v>
      </c>
      <c r="Q50" s="61" t="s">
        <v>27</v>
      </c>
      <c r="R50" s="61"/>
      <c r="S50" s="61"/>
      <c r="T50" s="61" t="s">
        <v>14</v>
      </c>
      <c r="U50" s="26"/>
      <c r="V50" s="5"/>
      <c r="W50" s="33"/>
      <c r="X50" s="144" t="s">
        <v>4</v>
      </c>
      <c r="Y50" s="145"/>
      <c r="Z50" s="146"/>
      <c r="AA50" s="34"/>
      <c r="AB50" s="47" t="s">
        <v>37</v>
      </c>
      <c r="AC50" s="23"/>
      <c r="AD50" s="33"/>
      <c r="AE50" s="144" t="s">
        <v>4</v>
      </c>
      <c r="AF50" s="145"/>
      <c r="AG50" s="146"/>
      <c r="AH50" s="34"/>
      <c r="AI50" s="47" t="s">
        <v>37</v>
      </c>
    </row>
    <row r="51" spans="1:35" ht="5.0999999999999996" customHeight="1" x14ac:dyDescent="0.25">
      <c r="A51" s="27"/>
      <c r="B51" s="28"/>
      <c r="C51" s="28"/>
      <c r="D51" s="28"/>
      <c r="E51" s="29"/>
      <c r="F51" s="30"/>
      <c r="G51" s="32"/>
      <c r="H51" s="23"/>
      <c r="I51" s="42"/>
      <c r="J51" s="28"/>
      <c r="K51" s="28"/>
      <c r="L51" s="29"/>
      <c r="M51" s="41"/>
      <c r="N51" s="26"/>
      <c r="O51" s="23"/>
      <c r="P51" s="28"/>
      <c r="Q51" s="28"/>
      <c r="R51" s="28"/>
      <c r="S51" s="29"/>
      <c r="T51" s="30"/>
      <c r="U51" s="26"/>
      <c r="V51" s="27"/>
      <c r="W51" s="42"/>
      <c r="X51" s="28"/>
      <c r="Y51" s="28"/>
      <c r="Z51" s="29"/>
      <c r="AA51" s="41"/>
      <c r="AB51" s="26"/>
      <c r="AC51" s="23"/>
      <c r="AD51" s="42"/>
      <c r="AE51" s="28"/>
      <c r="AF51" s="28"/>
      <c r="AG51" s="29"/>
      <c r="AH51" s="41"/>
      <c r="AI51" s="26"/>
    </row>
    <row r="52" spans="1:35" ht="15" customHeight="1" x14ac:dyDescent="0.25">
      <c r="A52" s="5"/>
      <c r="B52" s="149" t="str">
        <f>AD6</f>
        <v>Sonstige Ausgaben</v>
      </c>
      <c r="C52" s="149"/>
      <c r="D52" s="149"/>
      <c r="E52" s="150"/>
      <c r="F52" s="57" t="str">
        <f>AH72</f>
        <v/>
      </c>
      <c r="G52" s="31"/>
      <c r="H52" s="23"/>
      <c r="I52" s="33"/>
      <c r="J52" s="144" t="s">
        <v>4</v>
      </c>
      <c r="K52" s="145"/>
      <c r="L52" s="146"/>
      <c r="M52" s="34"/>
      <c r="N52" s="47" t="s">
        <v>37</v>
      </c>
      <c r="O52" s="23"/>
      <c r="P52" s="33"/>
      <c r="Q52" s="144" t="s">
        <v>4</v>
      </c>
      <c r="R52" s="145"/>
      <c r="S52" s="146"/>
      <c r="T52" s="34"/>
      <c r="U52" s="47" t="s">
        <v>37</v>
      </c>
      <c r="V52" s="5"/>
      <c r="W52" s="33"/>
      <c r="X52" s="144" t="s">
        <v>4</v>
      </c>
      <c r="Y52" s="145"/>
      <c r="Z52" s="146"/>
      <c r="AA52" s="34"/>
      <c r="AB52" s="47" t="s">
        <v>37</v>
      </c>
      <c r="AC52" s="23"/>
      <c r="AD52" s="33"/>
      <c r="AE52" s="144" t="s">
        <v>4</v>
      </c>
      <c r="AF52" s="145"/>
      <c r="AG52" s="146"/>
      <c r="AH52" s="34"/>
      <c r="AI52" s="47" t="s">
        <v>37</v>
      </c>
    </row>
    <row r="53" spans="1:35" ht="5.0999999999999996" customHeight="1" thickBot="1" x14ac:dyDescent="0.3">
      <c r="A53" s="27"/>
      <c r="B53" s="28"/>
      <c r="C53" s="28"/>
      <c r="D53" s="28"/>
      <c r="E53" s="29"/>
      <c r="F53" s="30"/>
      <c r="G53" s="32"/>
      <c r="H53" s="23"/>
      <c r="I53" s="42"/>
      <c r="J53" s="28"/>
      <c r="K53" s="28"/>
      <c r="L53" s="29"/>
      <c r="M53" s="41"/>
      <c r="N53" s="26"/>
      <c r="O53" s="23"/>
      <c r="P53" s="42"/>
      <c r="Q53" s="28"/>
      <c r="R53" s="28"/>
      <c r="S53" s="29"/>
      <c r="T53" s="41"/>
      <c r="U53" s="26"/>
      <c r="V53" s="27"/>
      <c r="W53" s="42"/>
      <c r="X53" s="28"/>
      <c r="Y53" s="28"/>
      <c r="Z53" s="29"/>
      <c r="AA53" s="41"/>
      <c r="AB53" s="26"/>
      <c r="AC53" s="23"/>
      <c r="AD53" s="42"/>
      <c r="AE53" s="28"/>
      <c r="AF53" s="28"/>
      <c r="AG53" s="29"/>
      <c r="AH53" s="41"/>
      <c r="AI53" s="26"/>
    </row>
    <row r="54" spans="1:35" ht="15" customHeight="1" thickBot="1" x14ac:dyDescent="0.3">
      <c r="A54" s="5"/>
      <c r="B54" s="184" t="s">
        <v>79</v>
      </c>
      <c r="C54" s="185"/>
      <c r="D54" s="185"/>
      <c r="E54" s="186"/>
      <c r="F54" s="40">
        <f>IF(SUM(F42:F52)=0,0,SUM(F42:F52))</f>
        <v>0</v>
      </c>
      <c r="G54" s="31"/>
      <c r="H54" s="23"/>
      <c r="I54" s="33"/>
      <c r="J54" s="144" t="s">
        <v>4</v>
      </c>
      <c r="K54" s="145"/>
      <c r="L54" s="146"/>
      <c r="M54" s="34"/>
      <c r="N54" s="47" t="s">
        <v>37</v>
      </c>
      <c r="O54" s="23"/>
      <c r="P54" s="33"/>
      <c r="Q54" s="144" t="s">
        <v>4</v>
      </c>
      <c r="R54" s="145"/>
      <c r="S54" s="146"/>
      <c r="T54" s="34"/>
      <c r="U54" s="47" t="s">
        <v>37</v>
      </c>
      <c r="V54" s="5"/>
      <c r="W54" s="33"/>
      <c r="X54" s="144" t="s">
        <v>4</v>
      </c>
      <c r="Y54" s="145"/>
      <c r="Z54" s="146"/>
      <c r="AA54" s="34"/>
      <c r="AB54" s="47" t="s">
        <v>37</v>
      </c>
      <c r="AC54" s="23"/>
      <c r="AD54" s="33"/>
      <c r="AE54" s="144" t="s">
        <v>4</v>
      </c>
      <c r="AF54" s="145"/>
      <c r="AG54" s="146"/>
      <c r="AH54" s="34"/>
      <c r="AI54" s="47" t="s">
        <v>37</v>
      </c>
    </row>
    <row r="55" spans="1:35" ht="5.0999999999999996" customHeight="1" x14ac:dyDescent="0.25">
      <c r="A55" s="27"/>
      <c r="B55" s="28"/>
      <c r="C55" s="28"/>
      <c r="D55" s="28"/>
      <c r="E55" s="28"/>
      <c r="F55" s="175" t="s">
        <v>46</v>
      </c>
      <c r="G55" s="32"/>
      <c r="H55" s="23"/>
      <c r="I55" s="42"/>
      <c r="J55" s="28"/>
      <c r="K55" s="28"/>
      <c r="L55" s="29"/>
      <c r="M55" s="41"/>
      <c r="N55" s="26"/>
      <c r="O55" s="23"/>
      <c r="P55" s="42"/>
      <c r="Q55" s="28"/>
      <c r="R55" s="28"/>
      <c r="S55" s="29"/>
      <c r="T55" s="41"/>
      <c r="U55" s="26"/>
      <c r="V55" s="27"/>
      <c r="W55" s="42"/>
      <c r="X55" s="28"/>
      <c r="Y55" s="28"/>
      <c r="Z55" s="29"/>
      <c r="AA55" s="41"/>
      <c r="AB55" s="26"/>
      <c r="AC55" s="23"/>
      <c r="AD55" s="42"/>
      <c r="AE55" s="28"/>
      <c r="AF55" s="28"/>
      <c r="AG55" s="29"/>
      <c r="AH55" s="41"/>
      <c r="AI55" s="26"/>
    </row>
    <row r="56" spans="1:35" ht="15" customHeight="1" x14ac:dyDescent="0.25">
      <c r="A56" s="5"/>
      <c r="B56" s="24"/>
      <c r="C56" s="24"/>
      <c r="D56" s="24"/>
      <c r="E56" s="24"/>
      <c r="F56" s="176"/>
      <c r="G56" s="31"/>
      <c r="H56" s="23"/>
      <c r="I56" s="33"/>
      <c r="J56" s="144" t="s">
        <v>4</v>
      </c>
      <c r="K56" s="145"/>
      <c r="L56" s="146"/>
      <c r="M56" s="34"/>
      <c r="N56" s="47" t="s">
        <v>37</v>
      </c>
      <c r="O56" s="23"/>
      <c r="P56" s="33"/>
      <c r="Q56" s="144" t="s">
        <v>4</v>
      </c>
      <c r="R56" s="145"/>
      <c r="S56" s="146"/>
      <c r="T56" s="34"/>
      <c r="U56" s="47" t="s">
        <v>37</v>
      </c>
      <c r="V56" s="5"/>
      <c r="W56" s="33"/>
      <c r="X56" s="144" t="s">
        <v>4</v>
      </c>
      <c r="Y56" s="145"/>
      <c r="Z56" s="146"/>
      <c r="AA56" s="34"/>
      <c r="AB56" s="47" t="s">
        <v>37</v>
      </c>
      <c r="AC56" s="23"/>
      <c r="AD56" s="33"/>
      <c r="AE56" s="144" t="s">
        <v>4</v>
      </c>
      <c r="AF56" s="145"/>
      <c r="AG56" s="146"/>
      <c r="AH56" s="34"/>
      <c r="AI56" s="47" t="s">
        <v>37</v>
      </c>
    </row>
    <row r="57" spans="1:35" ht="5.0999999999999996" customHeight="1" x14ac:dyDescent="0.25">
      <c r="A57" s="27"/>
      <c r="B57" s="52"/>
      <c r="C57" s="24"/>
      <c r="D57" s="24"/>
      <c r="E57" s="24"/>
      <c r="F57" s="177"/>
      <c r="G57" s="32"/>
      <c r="H57" s="23"/>
      <c r="I57" s="42"/>
      <c r="J57" s="28"/>
      <c r="K57" s="28"/>
      <c r="L57" s="29"/>
      <c r="M57" s="41"/>
      <c r="N57" s="26"/>
      <c r="O57" s="23"/>
      <c r="P57" s="42"/>
      <c r="Q57" s="28"/>
      <c r="R57" s="28"/>
      <c r="S57" s="29"/>
      <c r="T57" s="41"/>
      <c r="U57" s="44"/>
      <c r="V57" s="27"/>
      <c r="W57" s="42"/>
      <c r="X57" s="28"/>
      <c r="Y57" s="28"/>
      <c r="Z57" s="29"/>
      <c r="AA57" s="41"/>
      <c r="AB57" s="26"/>
      <c r="AC57" s="23"/>
      <c r="AD57" s="42"/>
      <c r="AE57" s="28"/>
      <c r="AF57" s="28"/>
      <c r="AG57" s="29"/>
      <c r="AH57" s="41"/>
      <c r="AI57" s="26"/>
    </row>
    <row r="58" spans="1:35" ht="15" customHeight="1" x14ac:dyDescent="0.25">
      <c r="A58" s="23"/>
      <c r="B58" s="161" t="str">
        <f>IF(F28-F54&gt;=0,"Von meinem Budget für diesen Monat sind","Ich habe mein Budget für diesen Monat um")</f>
        <v>Von meinem Budget für diesen Monat sind</v>
      </c>
      <c r="C58" s="162"/>
      <c r="D58" s="162"/>
      <c r="E58" s="178">
        <f>IF(F28-F54&lt;0,(F28-F54)*(-1),F28-F54)</f>
        <v>0</v>
      </c>
      <c r="F58" s="181" t="str">
        <f>IF(F28-F54&gt;=0,"übrig.","gesprengt.")</f>
        <v>übrig.</v>
      </c>
      <c r="G58" s="26"/>
      <c r="H58" s="23"/>
      <c r="I58" s="33"/>
      <c r="J58" s="144" t="s">
        <v>4</v>
      </c>
      <c r="K58" s="145"/>
      <c r="L58" s="146"/>
      <c r="M58" s="34"/>
      <c r="N58" s="47" t="s">
        <v>37</v>
      </c>
      <c r="O58" s="23"/>
      <c r="P58" s="33"/>
      <c r="Q58" s="144" t="s">
        <v>4</v>
      </c>
      <c r="R58" s="145"/>
      <c r="S58" s="146"/>
      <c r="T58" s="34"/>
      <c r="U58" s="47" t="s">
        <v>37</v>
      </c>
      <c r="V58" s="5"/>
      <c r="W58" s="33"/>
      <c r="X58" s="144" t="s">
        <v>4</v>
      </c>
      <c r="Y58" s="145"/>
      <c r="Z58" s="146"/>
      <c r="AA58" s="34"/>
      <c r="AB58" s="47" t="s">
        <v>37</v>
      </c>
      <c r="AC58" s="23"/>
      <c r="AD58" s="33"/>
      <c r="AE58" s="144" t="s">
        <v>4</v>
      </c>
      <c r="AF58" s="145"/>
      <c r="AG58" s="146"/>
      <c r="AH58" s="34"/>
      <c r="AI58" s="47" t="s">
        <v>37</v>
      </c>
    </row>
    <row r="59" spans="1:35" ht="5.0999999999999996" customHeight="1" x14ac:dyDescent="0.25">
      <c r="A59" s="23"/>
      <c r="B59" s="164"/>
      <c r="C59" s="165"/>
      <c r="D59" s="165"/>
      <c r="E59" s="179"/>
      <c r="F59" s="182"/>
      <c r="G59" s="26"/>
      <c r="H59" s="23"/>
      <c r="I59" s="42"/>
      <c r="J59" s="28"/>
      <c r="K59" s="28"/>
      <c r="L59" s="29"/>
      <c r="M59" s="41"/>
      <c r="N59" s="26"/>
      <c r="O59" s="23"/>
      <c r="P59" s="42"/>
      <c r="Q59" s="28"/>
      <c r="R59" s="28"/>
      <c r="S59" s="29"/>
      <c r="T59" s="41"/>
      <c r="U59" s="26"/>
      <c r="V59" s="27"/>
      <c r="W59" s="42"/>
      <c r="X59" s="28"/>
      <c r="Y59" s="28"/>
      <c r="Z59" s="29"/>
      <c r="AA59" s="41"/>
      <c r="AB59" s="26"/>
      <c r="AC59" s="23"/>
      <c r="AD59" s="42"/>
      <c r="AE59" s="28"/>
      <c r="AF59" s="28"/>
      <c r="AG59" s="29"/>
      <c r="AH59" s="41"/>
      <c r="AI59" s="26"/>
    </row>
    <row r="60" spans="1:35" ht="15" customHeight="1" x14ac:dyDescent="0.25">
      <c r="A60" s="23"/>
      <c r="B60" s="167"/>
      <c r="C60" s="168"/>
      <c r="D60" s="168"/>
      <c r="E60" s="180"/>
      <c r="F60" s="183"/>
      <c r="G60" s="26"/>
      <c r="H60" s="23"/>
      <c r="I60" s="33"/>
      <c r="J60" s="144" t="s">
        <v>4</v>
      </c>
      <c r="K60" s="145"/>
      <c r="L60" s="146"/>
      <c r="M60" s="34"/>
      <c r="N60" s="47" t="s">
        <v>37</v>
      </c>
      <c r="O60" s="23"/>
      <c r="P60" s="33"/>
      <c r="Q60" s="144" t="s">
        <v>4</v>
      </c>
      <c r="R60" s="145"/>
      <c r="S60" s="146"/>
      <c r="T60" s="34"/>
      <c r="U60" s="47" t="s">
        <v>37</v>
      </c>
      <c r="V60" s="5"/>
      <c r="W60" s="33"/>
      <c r="X60" s="144" t="s">
        <v>4</v>
      </c>
      <c r="Y60" s="145"/>
      <c r="Z60" s="146"/>
      <c r="AA60" s="34"/>
      <c r="AB60" s="47" t="s">
        <v>37</v>
      </c>
      <c r="AC60" s="23"/>
      <c r="AD60" s="33"/>
      <c r="AE60" s="144" t="s">
        <v>4</v>
      </c>
      <c r="AF60" s="145"/>
      <c r="AG60" s="146"/>
      <c r="AH60" s="34"/>
      <c r="AI60" s="47" t="s">
        <v>37</v>
      </c>
    </row>
    <row r="61" spans="1:35" ht="5.0999999999999996" customHeight="1" x14ac:dyDescent="0.25">
      <c r="A61" s="23"/>
      <c r="B61" s="24"/>
      <c r="C61" s="24"/>
      <c r="D61" s="24"/>
      <c r="E61" s="24"/>
      <c r="F61" s="24"/>
      <c r="G61" s="26"/>
      <c r="H61" s="23"/>
      <c r="I61" s="42"/>
      <c r="J61" s="28"/>
      <c r="K61" s="28"/>
      <c r="L61" s="29"/>
      <c r="M61" s="41"/>
      <c r="N61" s="26"/>
      <c r="O61" s="23"/>
      <c r="P61" s="42"/>
      <c r="Q61" s="28"/>
      <c r="R61" s="28"/>
      <c r="S61" s="29"/>
      <c r="T61" s="41"/>
      <c r="U61" s="26"/>
      <c r="V61" s="27"/>
      <c r="W61" s="42"/>
      <c r="X61" s="28"/>
      <c r="Y61" s="28"/>
      <c r="Z61" s="29"/>
      <c r="AA61" s="41"/>
      <c r="AB61" s="26"/>
      <c r="AC61" s="23"/>
      <c r="AD61" s="42"/>
      <c r="AE61" s="28"/>
      <c r="AF61" s="28"/>
      <c r="AG61" s="29"/>
      <c r="AH61" s="41"/>
      <c r="AI61" s="26"/>
    </row>
    <row r="62" spans="1:35" ht="15" customHeight="1" x14ac:dyDescent="0.25">
      <c r="A62" s="23"/>
      <c r="B62" s="66"/>
      <c r="C62" s="66"/>
      <c r="D62" s="66"/>
      <c r="E62" s="66"/>
      <c r="F62" s="66"/>
      <c r="G62" s="26"/>
      <c r="H62" s="23"/>
      <c r="I62" s="33"/>
      <c r="J62" s="144" t="s">
        <v>4</v>
      </c>
      <c r="K62" s="145"/>
      <c r="L62" s="146"/>
      <c r="M62" s="34"/>
      <c r="N62" s="47" t="s">
        <v>37</v>
      </c>
      <c r="O62" s="23"/>
      <c r="P62" s="33"/>
      <c r="Q62" s="144" t="s">
        <v>4</v>
      </c>
      <c r="R62" s="145"/>
      <c r="S62" s="146"/>
      <c r="T62" s="34"/>
      <c r="U62" s="47" t="s">
        <v>37</v>
      </c>
      <c r="V62" s="5"/>
      <c r="W62" s="33"/>
      <c r="X62" s="144" t="s">
        <v>4</v>
      </c>
      <c r="Y62" s="145"/>
      <c r="Z62" s="146"/>
      <c r="AA62" s="34"/>
      <c r="AB62" s="47" t="s">
        <v>37</v>
      </c>
      <c r="AC62" s="23"/>
      <c r="AD62" s="33"/>
      <c r="AE62" s="144" t="s">
        <v>4</v>
      </c>
      <c r="AF62" s="145"/>
      <c r="AG62" s="146"/>
      <c r="AH62" s="34"/>
      <c r="AI62" s="47" t="s">
        <v>37</v>
      </c>
    </row>
    <row r="63" spans="1:35" ht="5.0999999999999996" customHeight="1" x14ac:dyDescent="0.25">
      <c r="A63" s="23"/>
      <c r="B63" s="66"/>
      <c r="C63" s="66"/>
      <c r="D63" s="66"/>
      <c r="E63" s="66"/>
      <c r="F63" s="66"/>
      <c r="G63" s="26"/>
      <c r="H63" s="23"/>
      <c r="I63" s="42"/>
      <c r="J63" s="28"/>
      <c r="K63" s="28"/>
      <c r="L63" s="29"/>
      <c r="M63" s="41"/>
      <c r="N63" s="26"/>
      <c r="O63" s="23"/>
      <c r="P63" s="42"/>
      <c r="Q63" s="28"/>
      <c r="R63" s="28"/>
      <c r="S63" s="29"/>
      <c r="T63" s="41"/>
      <c r="U63" s="26"/>
      <c r="V63" s="27"/>
      <c r="W63" s="42"/>
      <c r="X63" s="28"/>
      <c r="Y63" s="28"/>
      <c r="Z63" s="29"/>
      <c r="AA63" s="41"/>
      <c r="AB63" s="26"/>
      <c r="AC63" s="23"/>
      <c r="AD63" s="42"/>
      <c r="AE63" s="28"/>
      <c r="AF63" s="28"/>
      <c r="AG63" s="29"/>
      <c r="AH63" s="41"/>
      <c r="AI63" s="26"/>
    </row>
    <row r="64" spans="1:35" ht="15" customHeight="1" x14ac:dyDescent="0.25">
      <c r="A64" s="21"/>
      <c r="B64" s="174" t="str">
        <f>IF(F28-F54+F20+F24+F26&lt;0,"Meine Rücklagen eingerechnet, fehlen mir in diesem Monat:","Meine Rücklagen eingerechnet, bleiben mir in diesem Monat:")</f>
        <v>Meine Rücklagen eingerechnet, bleiben mir in diesem Monat:</v>
      </c>
      <c r="C64" s="174"/>
      <c r="D64" s="174"/>
      <c r="E64" s="174"/>
      <c r="F64" s="174"/>
      <c r="G64" s="56"/>
      <c r="H64" s="23"/>
      <c r="I64" s="33"/>
      <c r="J64" s="144" t="s">
        <v>4</v>
      </c>
      <c r="K64" s="145"/>
      <c r="L64" s="146"/>
      <c r="M64" s="34"/>
      <c r="N64" s="47" t="s">
        <v>37</v>
      </c>
      <c r="O64" s="23"/>
      <c r="P64" s="33"/>
      <c r="Q64" s="144" t="s">
        <v>4</v>
      </c>
      <c r="R64" s="145"/>
      <c r="S64" s="146"/>
      <c r="T64" s="34"/>
      <c r="U64" s="47" t="s">
        <v>37</v>
      </c>
      <c r="V64" s="5"/>
      <c r="W64" s="33"/>
      <c r="X64" s="144" t="s">
        <v>4</v>
      </c>
      <c r="Y64" s="145"/>
      <c r="Z64" s="146"/>
      <c r="AA64" s="34"/>
      <c r="AB64" s="47" t="s">
        <v>37</v>
      </c>
      <c r="AC64" s="23"/>
      <c r="AD64" s="33"/>
      <c r="AE64" s="144" t="s">
        <v>4</v>
      </c>
      <c r="AF64" s="145"/>
      <c r="AG64" s="146"/>
      <c r="AH64" s="34"/>
      <c r="AI64" s="47" t="s">
        <v>37</v>
      </c>
    </row>
    <row r="65" spans="1:35" ht="5.0999999999999996" customHeight="1" x14ac:dyDescent="0.25">
      <c r="A65" s="21"/>
      <c r="B65" s="174"/>
      <c r="C65" s="174"/>
      <c r="D65" s="174"/>
      <c r="E65" s="174"/>
      <c r="F65" s="174"/>
      <c r="G65" s="56"/>
      <c r="H65" s="23"/>
      <c r="I65" s="42"/>
      <c r="J65" s="28"/>
      <c r="K65" s="28"/>
      <c r="L65" s="29"/>
      <c r="M65" s="41"/>
      <c r="N65" s="26"/>
      <c r="O65" s="23"/>
      <c r="P65" s="42"/>
      <c r="Q65" s="28"/>
      <c r="R65" s="28"/>
      <c r="S65" s="29"/>
      <c r="T65" s="41"/>
      <c r="U65" s="44"/>
      <c r="V65" s="27"/>
      <c r="W65" s="42"/>
      <c r="X65" s="28"/>
      <c r="Y65" s="28"/>
      <c r="Z65" s="29"/>
      <c r="AA65" s="41"/>
      <c r="AB65" s="26"/>
      <c r="AC65" s="23"/>
      <c r="AD65" s="42"/>
      <c r="AE65" s="28"/>
      <c r="AF65" s="28"/>
      <c r="AG65" s="29"/>
      <c r="AH65" s="41"/>
      <c r="AI65" s="26"/>
    </row>
    <row r="66" spans="1:35" ht="15" customHeight="1" x14ac:dyDescent="0.25">
      <c r="A66" s="21"/>
      <c r="B66" s="174"/>
      <c r="C66" s="174"/>
      <c r="D66" s="174"/>
      <c r="E66" s="174"/>
      <c r="F66" s="174"/>
      <c r="G66" s="56"/>
      <c r="H66" s="23"/>
      <c r="I66" s="33"/>
      <c r="J66" s="144" t="s">
        <v>4</v>
      </c>
      <c r="K66" s="145"/>
      <c r="L66" s="146"/>
      <c r="M66" s="34"/>
      <c r="N66" s="47" t="s">
        <v>37</v>
      </c>
      <c r="O66" s="23"/>
      <c r="P66" s="33"/>
      <c r="Q66" s="144" t="s">
        <v>4</v>
      </c>
      <c r="R66" s="145"/>
      <c r="S66" s="146"/>
      <c r="T66" s="34"/>
      <c r="U66" s="47" t="s">
        <v>37</v>
      </c>
      <c r="V66" s="5"/>
      <c r="W66" s="33"/>
      <c r="X66" s="144" t="s">
        <v>4</v>
      </c>
      <c r="Y66" s="145"/>
      <c r="Z66" s="146"/>
      <c r="AA66" s="34"/>
      <c r="AB66" s="47" t="s">
        <v>37</v>
      </c>
      <c r="AC66" s="23"/>
      <c r="AD66" s="33"/>
      <c r="AE66" s="144" t="s">
        <v>4</v>
      </c>
      <c r="AF66" s="145"/>
      <c r="AG66" s="146"/>
      <c r="AH66" s="34"/>
      <c r="AI66" s="47" t="s">
        <v>37</v>
      </c>
    </row>
    <row r="67" spans="1:35" ht="5.0999999999999996" customHeight="1" x14ac:dyDescent="0.25">
      <c r="A67" s="21"/>
      <c r="B67" s="174"/>
      <c r="C67" s="174"/>
      <c r="D67" s="174"/>
      <c r="E67" s="174"/>
      <c r="F67" s="174"/>
      <c r="G67" s="56"/>
      <c r="H67" s="23"/>
      <c r="I67" s="24"/>
      <c r="J67" s="24"/>
      <c r="K67" s="24"/>
      <c r="L67" s="24"/>
      <c r="M67" s="24"/>
      <c r="N67" s="26"/>
      <c r="O67" s="23"/>
      <c r="P67" s="28"/>
      <c r="Q67" s="28"/>
      <c r="R67" s="28"/>
      <c r="S67" s="29"/>
      <c r="T67" s="41"/>
      <c r="U67" s="26"/>
      <c r="V67" s="23"/>
      <c r="W67" s="28"/>
      <c r="X67" s="28"/>
      <c r="Y67" s="28"/>
      <c r="Z67" s="28"/>
      <c r="AA67" s="30"/>
      <c r="AB67" s="26"/>
      <c r="AC67" s="23"/>
      <c r="AD67" s="42"/>
      <c r="AE67" s="28"/>
      <c r="AF67" s="28"/>
      <c r="AG67" s="29"/>
      <c r="AH67" s="41"/>
      <c r="AI67" s="26"/>
    </row>
    <row r="68" spans="1:35" ht="15" customHeight="1" x14ac:dyDescent="0.25">
      <c r="A68" s="21"/>
      <c r="B68" s="174"/>
      <c r="C68" s="174"/>
      <c r="D68" s="174"/>
      <c r="E68" s="174"/>
      <c r="F68" s="174"/>
      <c r="G68" s="56"/>
      <c r="H68" s="23"/>
      <c r="I68" s="33"/>
      <c r="J68" s="144" t="s">
        <v>4</v>
      </c>
      <c r="K68" s="145"/>
      <c r="L68" s="146"/>
      <c r="M68" s="34"/>
      <c r="N68" s="47" t="s">
        <v>37</v>
      </c>
      <c r="O68" s="23"/>
      <c r="P68" s="33"/>
      <c r="Q68" s="144" t="s">
        <v>4</v>
      </c>
      <c r="R68" s="145"/>
      <c r="S68" s="146"/>
      <c r="T68" s="34"/>
      <c r="U68" s="47" t="s">
        <v>37</v>
      </c>
      <c r="V68" s="5"/>
      <c r="W68" s="33"/>
      <c r="X68" s="144" t="s">
        <v>4</v>
      </c>
      <c r="Y68" s="145"/>
      <c r="Z68" s="146"/>
      <c r="AA68" s="34"/>
      <c r="AB68" s="47" t="s">
        <v>37</v>
      </c>
      <c r="AC68" s="23"/>
      <c r="AD68" s="33"/>
      <c r="AE68" s="144" t="s">
        <v>4</v>
      </c>
      <c r="AF68" s="145"/>
      <c r="AG68" s="146"/>
      <c r="AH68" s="34"/>
      <c r="AI68" s="47" t="s">
        <v>37</v>
      </c>
    </row>
    <row r="69" spans="1:35" ht="5.0999999999999996" customHeight="1" x14ac:dyDescent="0.25">
      <c r="A69" s="21"/>
      <c r="B69" s="67"/>
      <c r="C69" s="67"/>
      <c r="D69" s="67"/>
      <c r="E69" s="67"/>
      <c r="F69" s="67"/>
      <c r="G69" s="56"/>
      <c r="H69" s="23"/>
      <c r="I69" s="42"/>
      <c r="J69" s="28"/>
      <c r="K69" s="28"/>
      <c r="L69" s="29"/>
      <c r="M69" s="41"/>
      <c r="N69" s="26"/>
      <c r="O69" s="23"/>
      <c r="P69" s="42"/>
      <c r="Q69" s="28"/>
      <c r="R69" s="28"/>
      <c r="S69" s="29"/>
      <c r="T69" s="41"/>
      <c r="U69" s="26"/>
      <c r="V69" s="27"/>
      <c r="W69" s="42"/>
      <c r="X69" s="28"/>
      <c r="Y69" s="28"/>
      <c r="Z69" s="29"/>
      <c r="AA69" s="41"/>
      <c r="AB69" s="26"/>
      <c r="AC69" s="23"/>
      <c r="AD69" s="42"/>
      <c r="AE69" s="28"/>
      <c r="AF69" s="28"/>
      <c r="AG69" s="29"/>
      <c r="AH69" s="41"/>
      <c r="AI69" s="26"/>
    </row>
    <row r="70" spans="1:35" ht="15" customHeight="1" x14ac:dyDescent="0.25">
      <c r="A70" s="21"/>
      <c r="B70" s="172">
        <f>IF(F28-F54+F20+F24+F26&lt;0,(F28-F54+F20+F24+F26)*(-1),F28-F54+F20+F24+F26)</f>
        <v>0</v>
      </c>
      <c r="C70" s="173"/>
      <c r="D70" s="173"/>
      <c r="E70" s="173"/>
      <c r="F70" s="173"/>
      <c r="G70" s="56"/>
      <c r="H70" s="23"/>
      <c r="I70" s="33"/>
      <c r="J70" s="144" t="s">
        <v>4</v>
      </c>
      <c r="K70" s="145"/>
      <c r="L70" s="146"/>
      <c r="M70" s="34"/>
      <c r="N70" s="47" t="s">
        <v>37</v>
      </c>
      <c r="O70" s="23"/>
      <c r="P70" s="33"/>
      <c r="Q70" s="144" t="s">
        <v>4</v>
      </c>
      <c r="R70" s="145"/>
      <c r="S70" s="146"/>
      <c r="T70" s="34"/>
      <c r="U70" s="47" t="s">
        <v>37</v>
      </c>
      <c r="V70" s="5"/>
      <c r="W70" s="33"/>
      <c r="X70" s="144" t="s">
        <v>4</v>
      </c>
      <c r="Y70" s="145"/>
      <c r="Z70" s="146"/>
      <c r="AA70" s="34"/>
      <c r="AB70" s="47" t="s">
        <v>37</v>
      </c>
      <c r="AC70" s="23"/>
      <c r="AD70" s="33"/>
      <c r="AE70" s="144" t="s">
        <v>4</v>
      </c>
      <c r="AF70" s="145"/>
      <c r="AG70" s="146"/>
      <c r="AH70" s="34"/>
      <c r="AI70" s="47" t="s">
        <v>37</v>
      </c>
    </row>
    <row r="71" spans="1:35" ht="5.0999999999999996" customHeight="1" thickBot="1" x14ac:dyDescent="0.3">
      <c r="A71" s="21"/>
      <c r="B71" s="173"/>
      <c r="C71" s="173"/>
      <c r="D71" s="173"/>
      <c r="E71" s="173"/>
      <c r="F71" s="173"/>
      <c r="G71" s="56"/>
      <c r="H71" s="23"/>
      <c r="I71" s="24"/>
      <c r="J71" s="24"/>
      <c r="K71" s="24"/>
      <c r="L71" s="24"/>
      <c r="M71" s="24"/>
      <c r="N71" s="26"/>
      <c r="O71" s="23"/>
      <c r="P71" s="28"/>
      <c r="Q71" s="28"/>
      <c r="R71" s="28"/>
      <c r="S71" s="29"/>
      <c r="T71" s="41"/>
      <c r="U71" s="26"/>
      <c r="V71" s="23"/>
      <c r="W71" s="28"/>
      <c r="X71" s="28"/>
      <c r="Y71" s="28"/>
      <c r="Z71" s="28"/>
      <c r="AA71" s="30"/>
      <c r="AB71" s="26"/>
      <c r="AC71" s="23"/>
      <c r="AD71" s="42"/>
      <c r="AE71" s="28"/>
      <c r="AF71" s="28"/>
      <c r="AG71" s="29"/>
      <c r="AH71" s="41"/>
      <c r="AI71" s="26"/>
    </row>
    <row r="72" spans="1:35" ht="15" customHeight="1" thickBot="1" x14ac:dyDescent="0.3">
      <c r="A72" s="21"/>
      <c r="B72" s="173"/>
      <c r="C72" s="173"/>
      <c r="D72" s="173"/>
      <c r="E72" s="173"/>
      <c r="F72" s="173"/>
      <c r="G72" s="56"/>
      <c r="H72" s="23"/>
      <c r="I72" s="142" t="s">
        <v>151</v>
      </c>
      <c r="J72" s="142"/>
      <c r="K72" s="142"/>
      <c r="L72" s="143"/>
      <c r="M72" s="43" t="str">
        <f>IF(SUM(M12:M70)=0,"",SUM(M12:M70))</f>
        <v/>
      </c>
      <c r="N72" s="26"/>
      <c r="O72" s="23"/>
      <c r="P72" s="19" t="s">
        <v>28</v>
      </c>
      <c r="Q72" s="19"/>
      <c r="R72" s="19"/>
      <c r="S72" s="39"/>
      <c r="T72" s="43" t="str">
        <f>IF(SUM(T52:T70)=0,"",SUM(T52:T70))</f>
        <v/>
      </c>
      <c r="U72" s="26"/>
      <c r="V72" s="23"/>
      <c r="W72" s="18" t="s">
        <v>36</v>
      </c>
      <c r="X72" s="18"/>
      <c r="Y72" s="18"/>
      <c r="Z72" s="20"/>
      <c r="AA72" s="43" t="str">
        <f>IF(SUM(AA40:AA70)=0,"",SUM(AA40:AA70))</f>
        <v/>
      </c>
      <c r="AB72" s="26"/>
      <c r="AC72" s="23"/>
      <c r="AD72" s="18" t="s">
        <v>31</v>
      </c>
      <c r="AE72" s="18"/>
      <c r="AF72" s="18"/>
      <c r="AG72" s="20"/>
      <c r="AH72" s="43" t="str">
        <f>IF(SUM(AH12:AH70)=0,"",SUM(AH12:AH70))</f>
        <v/>
      </c>
      <c r="AI72" s="26"/>
    </row>
    <row r="73" spans="1:35" ht="5.0999999999999996" customHeight="1" x14ac:dyDescent="0.25">
      <c r="A73" s="21"/>
      <c r="B73" s="67"/>
      <c r="C73" s="67"/>
      <c r="D73" s="67"/>
      <c r="E73" s="67"/>
      <c r="F73" s="67"/>
      <c r="G73" s="56"/>
      <c r="H73" s="23"/>
      <c r="I73" s="24"/>
      <c r="J73" s="24"/>
      <c r="K73" s="24"/>
      <c r="L73" s="24"/>
      <c r="M73" s="24"/>
      <c r="N73" s="26"/>
      <c r="O73" s="23"/>
      <c r="P73" s="24"/>
      <c r="Q73" s="24"/>
      <c r="R73" s="24"/>
      <c r="S73" s="24"/>
      <c r="T73" s="24"/>
      <c r="U73" s="26"/>
      <c r="V73" s="23"/>
      <c r="W73" s="24"/>
      <c r="X73" s="24"/>
      <c r="Y73" s="24"/>
      <c r="Z73" s="24"/>
      <c r="AA73" s="24"/>
      <c r="AB73" s="26"/>
      <c r="AC73" s="23"/>
      <c r="AD73" s="24"/>
      <c r="AE73" s="24"/>
      <c r="AF73" s="24"/>
      <c r="AG73" s="24"/>
      <c r="AH73" s="24"/>
      <c r="AI73" s="26"/>
    </row>
    <row r="74" spans="1:35" ht="15" customHeight="1" x14ac:dyDescent="0.25">
      <c r="A74" s="35"/>
      <c r="B74" s="36"/>
      <c r="C74" s="36"/>
      <c r="D74" s="36"/>
      <c r="E74" s="36"/>
      <c r="F74" s="53"/>
      <c r="G74" s="37"/>
      <c r="H74" s="35"/>
      <c r="I74" s="36"/>
      <c r="J74" s="36"/>
      <c r="K74" s="36"/>
      <c r="L74" s="36"/>
      <c r="M74" s="36"/>
      <c r="N74" s="37"/>
      <c r="O74" s="35"/>
      <c r="P74" s="36"/>
      <c r="Q74" s="36"/>
      <c r="R74" s="36"/>
      <c r="S74" s="36"/>
      <c r="T74" s="36"/>
      <c r="U74" s="37"/>
      <c r="V74" s="35"/>
      <c r="W74" s="36"/>
      <c r="X74" s="36"/>
      <c r="Y74" s="36"/>
      <c r="Z74" s="36"/>
      <c r="AA74" s="36"/>
      <c r="AB74" s="37"/>
      <c r="AC74" s="35"/>
      <c r="AD74" s="54"/>
      <c r="AE74" s="54"/>
      <c r="AF74" s="54"/>
      <c r="AG74" s="54"/>
      <c r="AH74" s="55"/>
      <c r="AI74" s="37"/>
    </row>
    <row r="75" spans="1:35" ht="15" customHeight="1" x14ac:dyDescent="0.25">
      <c r="B75" s="24"/>
      <c r="C75" s="24"/>
      <c r="D75" s="24"/>
      <c r="E75" s="24"/>
      <c r="F75" s="24"/>
    </row>
    <row r="76" spans="1:35" ht="15" hidden="1" customHeight="1" x14ac:dyDescent="0.25">
      <c r="H76" s="22" t="s">
        <v>15</v>
      </c>
      <c r="I76" s="75">
        <f>MAX(M12:M70)</f>
        <v>0</v>
      </c>
      <c r="J76" s="22" t="e">
        <f>INDEX(J12:J70,MATCH(I76,M12:M70,0))</f>
        <v>#N/A</v>
      </c>
    </row>
    <row r="77" spans="1:35" ht="15" hidden="1" customHeight="1" x14ac:dyDescent="0.25">
      <c r="H77" s="22" t="s">
        <v>126</v>
      </c>
      <c r="I77" s="75">
        <f>MAX(T12:T40)</f>
        <v>0</v>
      </c>
      <c r="J77" s="22" t="e">
        <f>INDEX(Q12:Q40,MATCH(I77,T12:T40,0))</f>
        <v>#N/A</v>
      </c>
    </row>
    <row r="78" spans="1:35" ht="15" hidden="1" customHeight="1" x14ac:dyDescent="0.25">
      <c r="H78" s="22" t="s">
        <v>23</v>
      </c>
      <c r="I78" s="75">
        <f>MAX(T52:T70)</f>
        <v>0</v>
      </c>
      <c r="J78" s="22" t="e">
        <f>INDEX(Q52:Q70,MATCH(I78,T52:T70,0))</f>
        <v>#N/A</v>
      </c>
    </row>
    <row r="79" spans="1:35" ht="15" hidden="1" customHeight="1" x14ac:dyDescent="0.25">
      <c r="H79" s="22" t="s">
        <v>127</v>
      </c>
      <c r="I79" s="75">
        <f>MAX(AA12:AA28)</f>
        <v>0</v>
      </c>
      <c r="J79" s="22" t="e">
        <f>INDEX(X12:X28,MATCH(I79,AA12:AA28,0))</f>
        <v>#N/A</v>
      </c>
    </row>
    <row r="80" spans="1:35" ht="15" hidden="1" customHeight="1" x14ac:dyDescent="0.25">
      <c r="H80" s="22" t="s">
        <v>58</v>
      </c>
      <c r="I80" s="75">
        <f>MAX(AA40:AA70)</f>
        <v>0</v>
      </c>
      <c r="J80" s="22" t="e">
        <f>INDEX(X40:X70,MATCH(I80,AA40:AA70,0))</f>
        <v>#N/A</v>
      </c>
    </row>
    <row r="81" spans="8:22" ht="15" hidden="1" customHeight="1" x14ac:dyDescent="0.25">
      <c r="H81" s="22" t="s">
        <v>128</v>
      </c>
      <c r="I81" s="75">
        <f>MAX(AH12:AH70)</f>
        <v>0</v>
      </c>
      <c r="J81" s="22" t="e">
        <f>INDEX(AE12:AE70,MATCH(I81,AH12:AH70,0))</f>
        <v>#N/A</v>
      </c>
    </row>
    <row r="82" spans="8:22" ht="15" hidden="1" customHeight="1" x14ac:dyDescent="0.25"/>
    <row r="83" spans="8:22" ht="15" hidden="1" customHeight="1" x14ac:dyDescent="0.25">
      <c r="H83" s="22" t="s">
        <v>113</v>
      </c>
      <c r="I83" s="75">
        <f>MAX(I76:I81)</f>
        <v>0</v>
      </c>
      <c r="J83" s="22" t="e">
        <f>INDEX(J76:J81,MATCH(I83,I76:I81,0))</f>
        <v>#N/A</v>
      </c>
    </row>
    <row r="84" spans="8:22" ht="15" customHeight="1" x14ac:dyDescent="0.25"/>
    <row r="85" spans="8:22" ht="15" customHeight="1" x14ac:dyDescent="0.25"/>
    <row r="86" spans="8:22" ht="15" customHeight="1" x14ac:dyDescent="0.25">
      <c r="O86" s="24"/>
      <c r="P86" s="24"/>
      <c r="Q86" s="24"/>
      <c r="R86" s="24"/>
      <c r="S86" s="24"/>
      <c r="T86" s="24"/>
      <c r="U86" s="24"/>
      <c r="V86" s="24"/>
    </row>
    <row r="87" spans="8:22" ht="15" customHeight="1" x14ac:dyDescent="0.25">
      <c r="O87" s="24"/>
      <c r="P87" s="24"/>
      <c r="Q87" s="24"/>
      <c r="R87" s="24"/>
      <c r="S87" s="24"/>
      <c r="T87" s="24"/>
      <c r="U87" s="24"/>
      <c r="V87" s="24"/>
    </row>
    <row r="88" spans="8:22" ht="15" customHeight="1" x14ac:dyDescent="0.25">
      <c r="O88" s="24"/>
      <c r="P88" s="24"/>
      <c r="Q88" s="24"/>
      <c r="R88" s="24"/>
      <c r="S88" s="24"/>
      <c r="T88" s="24"/>
      <c r="U88" s="24"/>
      <c r="V88" s="24"/>
    </row>
    <row r="89" spans="8:22" ht="15" customHeight="1" x14ac:dyDescent="0.25">
      <c r="O89" s="24"/>
      <c r="P89" s="24"/>
      <c r="Q89" s="24"/>
      <c r="R89" s="24"/>
      <c r="S89" s="24"/>
      <c r="T89" s="24"/>
      <c r="U89" s="24"/>
      <c r="V89" s="24"/>
    </row>
    <row r="90" spans="8:22" ht="15" customHeight="1" x14ac:dyDescent="0.25">
      <c r="O90" s="24"/>
      <c r="P90" s="24"/>
      <c r="Q90" s="24"/>
      <c r="R90" s="24"/>
      <c r="S90" s="24"/>
      <c r="T90" s="24"/>
      <c r="U90" s="24"/>
      <c r="V90" s="24"/>
    </row>
    <row r="91" spans="8:22" ht="15" customHeight="1" x14ac:dyDescent="0.25"/>
    <row r="92" spans="8:22" ht="15" customHeight="1" x14ac:dyDescent="0.25"/>
    <row r="93" spans="8:22" ht="15" customHeight="1" x14ac:dyDescent="0.25"/>
    <row r="94" spans="8:22" ht="15" customHeight="1" x14ac:dyDescent="0.25"/>
    <row r="95" spans="8:22" ht="15" customHeight="1" x14ac:dyDescent="0.25"/>
    <row r="96" spans="8:22"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sheetData>
  <sheetProtection password="F0A5" sheet="1" objects="1" scenarios="1"/>
  <mergeCells count="163">
    <mergeCell ref="B70:F72"/>
    <mergeCell ref="J70:L70"/>
    <mergeCell ref="Q70:S70"/>
    <mergeCell ref="X70:Z70"/>
    <mergeCell ref="AE70:AG70"/>
    <mergeCell ref="Q66:S66"/>
    <mergeCell ref="X66:Z66"/>
    <mergeCell ref="AE66:AG66"/>
    <mergeCell ref="J68:L68"/>
    <mergeCell ref="Q68:S68"/>
    <mergeCell ref="X68:Z68"/>
    <mergeCell ref="AE68:AG68"/>
    <mergeCell ref="I72:L72"/>
    <mergeCell ref="J62:L62"/>
    <mergeCell ref="Q62:S62"/>
    <mergeCell ref="X62:Z62"/>
    <mergeCell ref="AE62:AG62"/>
    <mergeCell ref="B64:F68"/>
    <mergeCell ref="J64:L64"/>
    <mergeCell ref="Q64:S64"/>
    <mergeCell ref="X64:Z64"/>
    <mergeCell ref="AE64:AG64"/>
    <mergeCell ref="J66:L66"/>
    <mergeCell ref="AE58:AG58"/>
    <mergeCell ref="J60:L60"/>
    <mergeCell ref="Q60:S60"/>
    <mergeCell ref="X60:Z60"/>
    <mergeCell ref="AE60:AG60"/>
    <mergeCell ref="F55:F57"/>
    <mergeCell ref="J56:L56"/>
    <mergeCell ref="Q56:S56"/>
    <mergeCell ref="X56:Z56"/>
    <mergeCell ref="AE56:AG56"/>
    <mergeCell ref="B58:D60"/>
    <mergeCell ref="E58:E60"/>
    <mergeCell ref="F58:F60"/>
    <mergeCell ref="J58:L58"/>
    <mergeCell ref="Q58:S58"/>
    <mergeCell ref="B52:E52"/>
    <mergeCell ref="J52:L52"/>
    <mergeCell ref="Q52:S52"/>
    <mergeCell ref="X52:Z52"/>
    <mergeCell ref="X58:Z58"/>
    <mergeCell ref="AE52:AG52"/>
    <mergeCell ref="B54:E54"/>
    <mergeCell ref="J54:L54"/>
    <mergeCell ref="Q54:S54"/>
    <mergeCell ref="X54:Z54"/>
    <mergeCell ref="AE54:AG54"/>
    <mergeCell ref="B48:E48"/>
    <mergeCell ref="J48:L48"/>
    <mergeCell ref="X48:Z48"/>
    <mergeCell ref="AE48:AG48"/>
    <mergeCell ref="B49:E50"/>
    <mergeCell ref="J50:L50"/>
    <mergeCell ref="X50:Z50"/>
    <mergeCell ref="AE50:AG50"/>
    <mergeCell ref="B44:E44"/>
    <mergeCell ref="J44:L44"/>
    <mergeCell ref="X44:Z44"/>
    <mergeCell ref="AE44:AG44"/>
    <mergeCell ref="B46:E46"/>
    <mergeCell ref="J46:L46"/>
    <mergeCell ref="P46:T48"/>
    <mergeCell ref="U46:U49"/>
    <mergeCell ref="X46:Z46"/>
    <mergeCell ref="AE46:AG46"/>
    <mergeCell ref="X40:Z40"/>
    <mergeCell ref="AE40:AG40"/>
    <mergeCell ref="B42:E42"/>
    <mergeCell ref="J42:L42"/>
    <mergeCell ref="X42:Z42"/>
    <mergeCell ref="AE42:AG42"/>
    <mergeCell ref="J36:L36"/>
    <mergeCell ref="Q36:S36"/>
    <mergeCell ref="AE36:AG36"/>
    <mergeCell ref="B38:F40"/>
    <mergeCell ref="J38:L38"/>
    <mergeCell ref="Q38:S38"/>
    <mergeCell ref="X38:Z38"/>
    <mergeCell ref="AE38:AG38"/>
    <mergeCell ref="J40:L40"/>
    <mergeCell ref="Q40:S40"/>
    <mergeCell ref="B32:F34"/>
    <mergeCell ref="J32:L32"/>
    <mergeCell ref="Q32:S32"/>
    <mergeCell ref="X32:Z32"/>
    <mergeCell ref="AE32:AG32"/>
    <mergeCell ref="J34:L34"/>
    <mergeCell ref="Q34:S34"/>
    <mergeCell ref="W34:AA36"/>
    <mergeCell ref="AB34:AB37"/>
    <mergeCell ref="AE34:AG34"/>
    <mergeCell ref="B28:E28"/>
    <mergeCell ref="J28:L28"/>
    <mergeCell ref="Q28:S28"/>
    <mergeCell ref="X28:Z28"/>
    <mergeCell ref="AE28:AG28"/>
    <mergeCell ref="F29:F31"/>
    <mergeCell ref="J30:L30"/>
    <mergeCell ref="Q30:S30"/>
    <mergeCell ref="AE30:AG30"/>
    <mergeCell ref="B24:E24"/>
    <mergeCell ref="J24:L24"/>
    <mergeCell ref="Q24:S24"/>
    <mergeCell ref="X24:Z24"/>
    <mergeCell ref="AE24:AG24"/>
    <mergeCell ref="B26:E26"/>
    <mergeCell ref="J26:L26"/>
    <mergeCell ref="Q26:S26"/>
    <mergeCell ref="X26:Z26"/>
    <mergeCell ref="AE26:AG26"/>
    <mergeCell ref="B20:E20"/>
    <mergeCell ref="J20:L20"/>
    <mergeCell ref="Q20:S20"/>
    <mergeCell ref="X20:Z20"/>
    <mergeCell ref="AE20:AG20"/>
    <mergeCell ref="V21:V22"/>
    <mergeCell ref="J22:L22"/>
    <mergeCell ref="Q22:S22"/>
    <mergeCell ref="X22:Z22"/>
    <mergeCell ref="AE22:AG22"/>
    <mergeCell ref="B16:E16"/>
    <mergeCell ref="J16:L16"/>
    <mergeCell ref="Q16:S16"/>
    <mergeCell ref="X16:Z16"/>
    <mergeCell ref="AE16:AG16"/>
    <mergeCell ref="B18:E18"/>
    <mergeCell ref="J18:L18"/>
    <mergeCell ref="Q18:S18"/>
    <mergeCell ref="X18:Z18"/>
    <mergeCell ref="AE18:AG18"/>
    <mergeCell ref="J12:L12"/>
    <mergeCell ref="Q12:S12"/>
    <mergeCell ref="X12:Z12"/>
    <mergeCell ref="AE12:AG12"/>
    <mergeCell ref="B14:E14"/>
    <mergeCell ref="J14:L14"/>
    <mergeCell ref="Q14:S14"/>
    <mergeCell ref="X14:Z14"/>
    <mergeCell ref="AE14:AG14"/>
    <mergeCell ref="AB6:AB9"/>
    <mergeCell ref="AD6:AH8"/>
    <mergeCell ref="AI6:AI9"/>
    <mergeCell ref="J10:L10"/>
    <mergeCell ref="X10:Z10"/>
    <mergeCell ref="AE10:AG10"/>
    <mergeCell ref="V2:V4"/>
    <mergeCell ref="W2:AB4"/>
    <mergeCell ref="AC2:AC4"/>
    <mergeCell ref="AD2:AI4"/>
    <mergeCell ref="B6:F8"/>
    <mergeCell ref="I6:M8"/>
    <mergeCell ref="N6:N9"/>
    <mergeCell ref="P6:T8"/>
    <mergeCell ref="U6:U8"/>
    <mergeCell ref="W6:AA8"/>
    <mergeCell ref="B2:F4"/>
    <mergeCell ref="G2:G4"/>
    <mergeCell ref="H2:H4"/>
    <mergeCell ref="I2:N4"/>
    <mergeCell ref="O2:O4"/>
    <mergeCell ref="P2:U4"/>
  </mergeCells>
  <pageMargins left="0.70866141732283472" right="0.70866141732283472" top="0.78740157480314965" bottom="0.78740157480314965" header="0" footer="0"/>
  <pageSetup paperSize="9" orientation="portrait"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A8"/>
  </sheetPr>
  <dimension ref="A1:AI176"/>
  <sheetViews>
    <sheetView showGridLines="0" showRowColHeaders="0" zoomScaleNormal="100" workbookViewId="0">
      <selection activeCell="F14" sqref="F14"/>
    </sheetView>
  </sheetViews>
  <sheetFormatPr baseColWidth="10" defaultRowHeight="15" x14ac:dyDescent="0.25"/>
  <cols>
    <col min="1" max="1" width="10.7109375" style="22" customWidth="1"/>
    <col min="2" max="5" width="12.7109375" style="22" customWidth="1"/>
    <col min="6" max="6" width="14.7109375" style="22" customWidth="1"/>
    <col min="7" max="8" width="10.7109375" style="22" customWidth="1"/>
    <col min="9" max="12" width="12.7109375" style="22" customWidth="1"/>
    <col min="13" max="13" width="14.7109375" style="22" customWidth="1"/>
    <col min="14" max="15" width="10.7109375" style="22" customWidth="1"/>
    <col min="16" max="19" width="12.7109375" style="22" customWidth="1"/>
    <col min="20" max="20" width="14.7109375" style="22" customWidth="1"/>
    <col min="21" max="22" width="10.7109375" style="22" customWidth="1"/>
    <col min="23" max="26" width="12.7109375" style="22" customWidth="1"/>
    <col min="27" max="27" width="14.7109375" style="22" customWidth="1"/>
    <col min="28" max="29" width="10.7109375" style="22" customWidth="1"/>
    <col min="30" max="33" width="12.7109375" style="22" customWidth="1"/>
    <col min="34" max="34" width="14.7109375" style="22" customWidth="1"/>
    <col min="35" max="35" width="10.7109375" style="22" customWidth="1"/>
    <col min="36" max="16384" width="11.42578125" style="22"/>
  </cols>
  <sheetData>
    <row r="1" spans="1:35" x14ac:dyDescent="0.25">
      <c r="A1" s="36"/>
      <c r="B1" s="36"/>
      <c r="C1" s="36"/>
      <c r="D1" s="36"/>
      <c r="E1" s="36"/>
      <c r="F1" s="36"/>
      <c r="G1" s="36"/>
    </row>
    <row r="2" spans="1:35" ht="15" customHeight="1" x14ac:dyDescent="0.25">
      <c r="A2" s="46"/>
      <c r="B2" s="138" t="s">
        <v>80</v>
      </c>
      <c r="C2" s="138"/>
      <c r="D2" s="138"/>
      <c r="E2" s="138"/>
      <c r="F2" s="138"/>
      <c r="G2" s="170"/>
      <c r="H2" s="152"/>
      <c r="I2" s="138" t="s">
        <v>81</v>
      </c>
      <c r="J2" s="138"/>
      <c r="K2" s="138"/>
      <c r="L2" s="138"/>
      <c r="M2" s="138"/>
      <c r="N2" s="139"/>
      <c r="O2" s="152"/>
      <c r="P2" s="138" t="s">
        <v>81</v>
      </c>
      <c r="Q2" s="138"/>
      <c r="R2" s="138"/>
      <c r="S2" s="138"/>
      <c r="T2" s="138"/>
      <c r="U2" s="139"/>
      <c r="V2" s="152"/>
      <c r="W2" s="138" t="s">
        <v>81</v>
      </c>
      <c r="X2" s="138"/>
      <c r="Y2" s="138"/>
      <c r="Z2" s="138"/>
      <c r="AA2" s="138"/>
      <c r="AB2" s="139"/>
      <c r="AC2" s="156"/>
      <c r="AD2" s="138" t="s">
        <v>81</v>
      </c>
      <c r="AE2" s="138"/>
      <c r="AF2" s="138"/>
      <c r="AG2" s="138"/>
      <c r="AH2" s="138"/>
      <c r="AI2" s="139"/>
    </row>
    <row r="3" spans="1:35" ht="5.0999999999999996" customHeight="1" x14ac:dyDescent="0.25">
      <c r="A3" s="21"/>
      <c r="B3" s="140"/>
      <c r="C3" s="140"/>
      <c r="D3" s="140"/>
      <c r="E3" s="140"/>
      <c r="F3" s="140"/>
      <c r="G3" s="171"/>
      <c r="H3" s="153"/>
      <c r="I3" s="140"/>
      <c r="J3" s="140"/>
      <c r="K3" s="140"/>
      <c r="L3" s="140"/>
      <c r="M3" s="140"/>
      <c r="N3" s="141"/>
      <c r="O3" s="153"/>
      <c r="P3" s="140"/>
      <c r="Q3" s="140"/>
      <c r="R3" s="140"/>
      <c r="S3" s="140"/>
      <c r="T3" s="140"/>
      <c r="U3" s="141"/>
      <c r="V3" s="153"/>
      <c r="W3" s="140"/>
      <c r="X3" s="140"/>
      <c r="Y3" s="140"/>
      <c r="Z3" s="140"/>
      <c r="AA3" s="140"/>
      <c r="AB3" s="141"/>
      <c r="AC3" s="157"/>
      <c r="AD3" s="140"/>
      <c r="AE3" s="140"/>
      <c r="AF3" s="140"/>
      <c r="AG3" s="140"/>
      <c r="AH3" s="140"/>
      <c r="AI3" s="141"/>
    </row>
    <row r="4" spans="1:35" ht="15" customHeight="1" x14ac:dyDescent="0.25">
      <c r="A4" s="21"/>
      <c r="B4" s="140"/>
      <c r="C4" s="140"/>
      <c r="D4" s="140"/>
      <c r="E4" s="140"/>
      <c r="F4" s="140"/>
      <c r="G4" s="171"/>
      <c r="H4" s="153"/>
      <c r="I4" s="140"/>
      <c r="J4" s="140"/>
      <c r="K4" s="140"/>
      <c r="L4" s="140"/>
      <c r="M4" s="140"/>
      <c r="N4" s="141"/>
      <c r="O4" s="153"/>
      <c r="P4" s="140"/>
      <c r="Q4" s="140"/>
      <c r="R4" s="140"/>
      <c r="S4" s="140"/>
      <c r="T4" s="140"/>
      <c r="U4" s="141"/>
      <c r="V4" s="153"/>
      <c r="W4" s="140"/>
      <c r="X4" s="140"/>
      <c r="Y4" s="140"/>
      <c r="Z4" s="140"/>
      <c r="AA4" s="140"/>
      <c r="AB4" s="141"/>
      <c r="AC4" s="157"/>
      <c r="AD4" s="140"/>
      <c r="AE4" s="140"/>
      <c r="AF4" s="140"/>
      <c r="AG4" s="140"/>
      <c r="AH4" s="140"/>
      <c r="AI4" s="141"/>
    </row>
    <row r="5" spans="1:35" ht="5.0999999999999996" customHeight="1" x14ac:dyDescent="0.25">
      <c r="A5" s="23"/>
      <c r="B5" s="24"/>
      <c r="C5" s="24"/>
      <c r="D5" s="24"/>
      <c r="E5" s="24"/>
      <c r="F5" s="24"/>
      <c r="G5" s="26"/>
      <c r="H5" s="23"/>
      <c r="I5" s="24"/>
      <c r="J5" s="24"/>
      <c r="K5" s="24"/>
      <c r="L5" s="24"/>
      <c r="M5" s="24"/>
      <c r="N5" s="26"/>
      <c r="O5" s="25"/>
      <c r="P5" s="19"/>
      <c r="Q5" s="19"/>
      <c r="R5" s="19"/>
      <c r="S5" s="19"/>
      <c r="T5" s="19"/>
      <c r="U5" s="14"/>
      <c r="V5" s="23"/>
      <c r="W5" s="24"/>
      <c r="X5" s="24"/>
      <c r="Y5" s="24"/>
      <c r="Z5" s="24"/>
      <c r="AA5" s="24"/>
      <c r="AB5" s="26"/>
      <c r="AC5" s="23"/>
      <c r="AD5" s="24"/>
      <c r="AE5" s="24"/>
      <c r="AF5" s="24"/>
      <c r="AG5" s="24"/>
      <c r="AH5" s="24"/>
      <c r="AI5" s="26"/>
    </row>
    <row r="6" spans="1:35" ht="15" customHeight="1" x14ac:dyDescent="0.25">
      <c r="A6" s="23"/>
      <c r="B6" s="158" t="s">
        <v>44</v>
      </c>
      <c r="C6" s="158"/>
      <c r="D6" s="158"/>
      <c r="E6" s="158"/>
      <c r="F6" s="158"/>
      <c r="G6" s="26"/>
      <c r="H6" s="25"/>
      <c r="I6" s="158" t="s">
        <v>146</v>
      </c>
      <c r="J6" s="158"/>
      <c r="K6" s="158"/>
      <c r="L6" s="158"/>
      <c r="M6" s="158"/>
      <c r="N6" s="159"/>
      <c r="O6" s="25"/>
      <c r="P6" s="158" t="s">
        <v>26</v>
      </c>
      <c r="Q6" s="158"/>
      <c r="R6" s="158"/>
      <c r="S6" s="158"/>
      <c r="T6" s="158"/>
      <c r="U6" s="159"/>
      <c r="V6" s="25"/>
      <c r="W6" s="127" t="s">
        <v>25</v>
      </c>
      <c r="X6" s="127"/>
      <c r="Y6" s="127"/>
      <c r="Z6" s="127"/>
      <c r="AA6" s="127"/>
      <c r="AB6" s="159"/>
      <c r="AC6" s="25"/>
      <c r="AD6" s="127" t="s">
        <v>22</v>
      </c>
      <c r="AE6" s="127"/>
      <c r="AF6" s="127"/>
      <c r="AG6" s="127"/>
      <c r="AH6" s="127"/>
      <c r="AI6" s="159"/>
    </row>
    <row r="7" spans="1:35" ht="5.0999999999999996" customHeight="1" x14ac:dyDescent="0.25">
      <c r="A7" s="23"/>
      <c r="B7" s="158"/>
      <c r="C7" s="158"/>
      <c r="D7" s="158"/>
      <c r="E7" s="158"/>
      <c r="F7" s="158"/>
      <c r="G7" s="26"/>
      <c r="H7" s="5"/>
      <c r="I7" s="158"/>
      <c r="J7" s="158"/>
      <c r="K7" s="158"/>
      <c r="L7" s="158"/>
      <c r="M7" s="158"/>
      <c r="N7" s="160"/>
      <c r="O7" s="25"/>
      <c r="P7" s="158"/>
      <c r="Q7" s="158"/>
      <c r="R7" s="158"/>
      <c r="S7" s="158"/>
      <c r="T7" s="158"/>
      <c r="U7" s="159"/>
      <c r="V7" s="5"/>
      <c r="W7" s="127"/>
      <c r="X7" s="127"/>
      <c r="Y7" s="127"/>
      <c r="Z7" s="127"/>
      <c r="AA7" s="127"/>
      <c r="AB7" s="160"/>
      <c r="AC7" s="5"/>
      <c r="AD7" s="127"/>
      <c r="AE7" s="127"/>
      <c r="AF7" s="127"/>
      <c r="AG7" s="127"/>
      <c r="AH7" s="127"/>
      <c r="AI7" s="160"/>
    </row>
    <row r="8" spans="1:35" ht="15" customHeight="1" x14ac:dyDescent="0.25">
      <c r="A8" s="23"/>
      <c r="B8" s="158"/>
      <c r="C8" s="158"/>
      <c r="D8" s="158"/>
      <c r="E8" s="158"/>
      <c r="F8" s="158"/>
      <c r="G8" s="26"/>
      <c r="H8" s="27"/>
      <c r="I8" s="158"/>
      <c r="J8" s="158"/>
      <c r="K8" s="158"/>
      <c r="L8" s="158"/>
      <c r="M8" s="158"/>
      <c r="N8" s="160"/>
      <c r="O8" s="5"/>
      <c r="P8" s="158"/>
      <c r="Q8" s="158"/>
      <c r="R8" s="158"/>
      <c r="S8" s="158"/>
      <c r="T8" s="158"/>
      <c r="U8" s="159"/>
      <c r="V8" s="27"/>
      <c r="W8" s="127"/>
      <c r="X8" s="127"/>
      <c r="Y8" s="127"/>
      <c r="Z8" s="127"/>
      <c r="AA8" s="127"/>
      <c r="AB8" s="160"/>
      <c r="AC8" s="27"/>
      <c r="AD8" s="127"/>
      <c r="AE8" s="127"/>
      <c r="AF8" s="127"/>
      <c r="AG8" s="127"/>
      <c r="AH8" s="127"/>
      <c r="AI8" s="160"/>
    </row>
    <row r="9" spans="1:35" ht="5.0999999999999996" customHeight="1" x14ac:dyDescent="0.25">
      <c r="A9" s="23"/>
      <c r="B9" s="24"/>
      <c r="C9" s="24"/>
      <c r="D9" s="24"/>
      <c r="E9" s="24"/>
      <c r="F9" s="24"/>
      <c r="G9" s="26"/>
      <c r="H9" s="5"/>
      <c r="I9" s="18"/>
      <c r="J9" s="18"/>
      <c r="K9" s="18"/>
      <c r="L9" s="18"/>
      <c r="M9" s="18"/>
      <c r="N9" s="160"/>
      <c r="O9" s="27"/>
      <c r="P9" s="58"/>
      <c r="Q9" s="58"/>
      <c r="R9" s="58"/>
      <c r="S9" s="58"/>
      <c r="T9" s="58"/>
      <c r="U9" s="14"/>
      <c r="V9" s="5"/>
      <c r="W9" s="18"/>
      <c r="X9" s="18"/>
      <c r="Y9" s="18"/>
      <c r="Z9" s="18"/>
      <c r="AA9" s="18"/>
      <c r="AB9" s="160"/>
      <c r="AC9" s="5"/>
      <c r="AD9" s="18"/>
      <c r="AE9" s="18"/>
      <c r="AF9" s="18"/>
      <c r="AG9" s="18"/>
      <c r="AH9" s="18"/>
      <c r="AI9" s="160"/>
    </row>
    <row r="10" spans="1:35" ht="15" customHeight="1" x14ac:dyDescent="0.25">
      <c r="A10" s="23"/>
      <c r="B10" s="59" t="s">
        <v>41</v>
      </c>
      <c r="C10" s="59"/>
      <c r="D10" s="59"/>
      <c r="E10" s="60"/>
      <c r="F10" s="57">
        <f>'Monatliche Einnahmen &amp; Ausgaben'!F22</f>
        <v>0</v>
      </c>
      <c r="G10" s="26"/>
      <c r="H10" s="27"/>
      <c r="I10" s="61" t="s">
        <v>14</v>
      </c>
      <c r="J10" s="151" t="s">
        <v>27</v>
      </c>
      <c r="K10" s="151"/>
      <c r="L10" s="151"/>
      <c r="M10" s="61" t="s">
        <v>14</v>
      </c>
      <c r="N10" s="32"/>
      <c r="O10" s="5"/>
      <c r="P10" s="61" t="s">
        <v>14</v>
      </c>
      <c r="Q10" s="61" t="s">
        <v>27</v>
      </c>
      <c r="R10" s="61"/>
      <c r="S10" s="61"/>
      <c r="T10" s="61" t="s">
        <v>14</v>
      </c>
      <c r="U10" s="31"/>
      <c r="V10" s="27"/>
      <c r="W10" s="61" t="s">
        <v>14</v>
      </c>
      <c r="X10" s="151" t="s">
        <v>27</v>
      </c>
      <c r="Y10" s="151"/>
      <c r="Z10" s="151"/>
      <c r="AA10" s="61" t="s">
        <v>14</v>
      </c>
      <c r="AB10" s="32"/>
      <c r="AC10" s="27"/>
      <c r="AD10" s="61" t="s">
        <v>14</v>
      </c>
      <c r="AE10" s="151" t="s">
        <v>27</v>
      </c>
      <c r="AF10" s="151"/>
      <c r="AG10" s="151"/>
      <c r="AH10" s="61" t="s">
        <v>14</v>
      </c>
      <c r="AI10" s="32"/>
    </row>
    <row r="11" spans="1:35" ht="5.0999999999999996" customHeight="1" x14ac:dyDescent="0.25">
      <c r="A11" s="23"/>
      <c r="B11" s="28"/>
      <c r="C11" s="28"/>
      <c r="D11" s="28"/>
      <c r="E11" s="29"/>
      <c r="F11" s="30"/>
      <c r="G11" s="26"/>
      <c r="H11" s="5"/>
      <c r="I11" s="28"/>
      <c r="J11" s="28"/>
      <c r="K11" s="28"/>
      <c r="L11" s="29"/>
      <c r="M11" s="30"/>
      <c r="N11" s="31"/>
      <c r="O11" s="27"/>
      <c r="P11" s="28"/>
      <c r="Q11" s="28"/>
      <c r="R11" s="28"/>
      <c r="S11" s="29"/>
      <c r="T11" s="30"/>
      <c r="U11" s="32"/>
      <c r="V11" s="5"/>
      <c r="W11" s="28"/>
      <c r="X11" s="28"/>
      <c r="Y11" s="28"/>
      <c r="Z11" s="29"/>
      <c r="AA11" s="30"/>
      <c r="AB11" s="31"/>
      <c r="AC11" s="5"/>
      <c r="AD11" s="28"/>
      <c r="AE11" s="28"/>
      <c r="AF11" s="28"/>
      <c r="AG11" s="29"/>
      <c r="AH11" s="30"/>
      <c r="AI11" s="31"/>
    </row>
    <row r="12" spans="1:35" ht="15" customHeight="1" x14ac:dyDescent="0.25">
      <c r="A12" s="23"/>
      <c r="B12" s="62" t="s">
        <v>13</v>
      </c>
      <c r="C12" s="62"/>
      <c r="D12" s="62"/>
      <c r="E12" s="62"/>
      <c r="F12" s="63"/>
      <c r="G12" s="47"/>
      <c r="H12" s="27"/>
      <c r="I12" s="33"/>
      <c r="J12" s="144" t="s">
        <v>4</v>
      </c>
      <c r="K12" s="145"/>
      <c r="L12" s="146"/>
      <c r="M12" s="34"/>
      <c r="N12" s="47" t="s">
        <v>37</v>
      </c>
      <c r="O12" s="5"/>
      <c r="P12" s="33"/>
      <c r="Q12" s="144" t="s">
        <v>4</v>
      </c>
      <c r="R12" s="145"/>
      <c r="S12" s="146"/>
      <c r="T12" s="34"/>
      <c r="U12" s="47" t="s">
        <v>37</v>
      </c>
      <c r="V12" s="27"/>
      <c r="W12" s="33"/>
      <c r="X12" s="144" t="s">
        <v>4</v>
      </c>
      <c r="Y12" s="145"/>
      <c r="Z12" s="146"/>
      <c r="AA12" s="34"/>
      <c r="AB12" s="47" t="s">
        <v>37</v>
      </c>
      <c r="AC12" s="27"/>
      <c r="AD12" s="33"/>
      <c r="AE12" s="144" t="s">
        <v>4</v>
      </c>
      <c r="AF12" s="145"/>
      <c r="AG12" s="146"/>
      <c r="AH12" s="34"/>
      <c r="AI12" s="47" t="s">
        <v>37</v>
      </c>
    </row>
    <row r="13" spans="1:35" ht="5.0999999999999996" customHeight="1" x14ac:dyDescent="0.25">
      <c r="A13" s="23"/>
      <c r="B13" s="28"/>
      <c r="C13" s="28"/>
      <c r="D13" s="28"/>
      <c r="E13" s="29"/>
      <c r="F13" s="30"/>
      <c r="G13" s="26"/>
      <c r="H13" s="5"/>
      <c r="I13" s="42"/>
      <c r="J13" s="28"/>
      <c r="K13" s="28"/>
      <c r="L13" s="29"/>
      <c r="M13" s="41"/>
      <c r="N13" s="31"/>
      <c r="O13" s="27"/>
      <c r="P13" s="42"/>
      <c r="Q13" s="28"/>
      <c r="R13" s="28"/>
      <c r="S13" s="29"/>
      <c r="T13" s="41"/>
      <c r="U13" s="31"/>
      <c r="V13" s="5"/>
      <c r="W13" s="42"/>
      <c r="X13" s="28"/>
      <c r="Y13" s="28"/>
      <c r="Z13" s="29"/>
      <c r="AA13" s="41"/>
      <c r="AB13" s="31"/>
      <c r="AC13" s="5"/>
      <c r="AD13" s="42"/>
      <c r="AE13" s="28"/>
      <c r="AF13" s="28"/>
      <c r="AG13" s="29"/>
      <c r="AH13" s="41"/>
      <c r="AI13" s="31"/>
    </row>
    <row r="14" spans="1:35" ht="15" customHeight="1" x14ac:dyDescent="0.25">
      <c r="A14" s="23"/>
      <c r="B14" s="147" t="s">
        <v>4</v>
      </c>
      <c r="C14" s="147"/>
      <c r="D14" s="147"/>
      <c r="E14" s="148"/>
      <c r="F14" s="34"/>
      <c r="G14" s="47" t="s">
        <v>37</v>
      </c>
      <c r="H14" s="27"/>
      <c r="I14" s="33"/>
      <c r="J14" s="144" t="s">
        <v>4</v>
      </c>
      <c r="K14" s="145"/>
      <c r="L14" s="146"/>
      <c r="M14" s="34"/>
      <c r="N14" s="47" t="s">
        <v>37</v>
      </c>
      <c r="O14" s="5"/>
      <c r="P14" s="33"/>
      <c r="Q14" s="144" t="s">
        <v>4</v>
      </c>
      <c r="R14" s="145"/>
      <c r="S14" s="146"/>
      <c r="T14" s="34"/>
      <c r="U14" s="47" t="s">
        <v>37</v>
      </c>
      <c r="V14" s="27"/>
      <c r="W14" s="33"/>
      <c r="X14" s="144" t="s">
        <v>4</v>
      </c>
      <c r="Y14" s="145"/>
      <c r="Z14" s="146"/>
      <c r="AA14" s="34"/>
      <c r="AB14" s="47" t="s">
        <v>37</v>
      </c>
      <c r="AC14" s="27"/>
      <c r="AD14" s="33"/>
      <c r="AE14" s="144" t="s">
        <v>4</v>
      </c>
      <c r="AF14" s="145"/>
      <c r="AG14" s="146"/>
      <c r="AH14" s="34"/>
      <c r="AI14" s="47" t="s">
        <v>37</v>
      </c>
    </row>
    <row r="15" spans="1:35" ht="5.0999999999999996" customHeight="1" x14ac:dyDescent="0.25">
      <c r="A15" s="23"/>
      <c r="B15" s="28"/>
      <c r="C15" s="28"/>
      <c r="D15" s="28"/>
      <c r="E15" s="29"/>
      <c r="F15" s="30"/>
      <c r="G15" s="32"/>
      <c r="H15" s="5"/>
      <c r="I15" s="42"/>
      <c r="J15" s="28"/>
      <c r="K15" s="28"/>
      <c r="L15" s="29"/>
      <c r="M15" s="41"/>
      <c r="N15" s="32"/>
      <c r="O15" s="27"/>
      <c r="P15" s="42"/>
      <c r="Q15" s="28"/>
      <c r="R15" s="28"/>
      <c r="S15" s="29"/>
      <c r="T15" s="41"/>
      <c r="U15" s="32"/>
      <c r="V15" s="5"/>
      <c r="W15" s="42"/>
      <c r="X15" s="28"/>
      <c r="Y15" s="28"/>
      <c r="Z15" s="29"/>
      <c r="AA15" s="41"/>
      <c r="AB15" s="32"/>
      <c r="AC15" s="5"/>
      <c r="AD15" s="42"/>
      <c r="AE15" s="28"/>
      <c r="AF15" s="28"/>
      <c r="AG15" s="29"/>
      <c r="AH15" s="41"/>
      <c r="AI15" s="32"/>
    </row>
    <row r="16" spans="1:35" ht="15" customHeight="1" x14ac:dyDescent="0.25">
      <c r="A16" s="23"/>
      <c r="B16" s="147" t="s">
        <v>4</v>
      </c>
      <c r="C16" s="147"/>
      <c r="D16" s="147"/>
      <c r="E16" s="148"/>
      <c r="F16" s="34"/>
      <c r="G16" s="47" t="s">
        <v>37</v>
      </c>
      <c r="H16" s="23"/>
      <c r="I16" s="33"/>
      <c r="J16" s="144" t="s">
        <v>4</v>
      </c>
      <c r="K16" s="145"/>
      <c r="L16" s="146"/>
      <c r="M16" s="34"/>
      <c r="N16" s="47" t="s">
        <v>37</v>
      </c>
      <c r="O16" s="5"/>
      <c r="P16" s="33"/>
      <c r="Q16" s="144" t="s">
        <v>4</v>
      </c>
      <c r="R16" s="145"/>
      <c r="S16" s="146"/>
      <c r="T16" s="34"/>
      <c r="U16" s="47" t="s">
        <v>37</v>
      </c>
      <c r="V16" s="23"/>
      <c r="W16" s="33"/>
      <c r="X16" s="144" t="s">
        <v>4</v>
      </c>
      <c r="Y16" s="145"/>
      <c r="Z16" s="146"/>
      <c r="AA16" s="34"/>
      <c r="AB16" s="47" t="s">
        <v>37</v>
      </c>
      <c r="AC16" s="23"/>
      <c r="AD16" s="33"/>
      <c r="AE16" s="144" t="s">
        <v>4</v>
      </c>
      <c r="AF16" s="145"/>
      <c r="AG16" s="146"/>
      <c r="AH16" s="34"/>
      <c r="AI16" s="47" t="s">
        <v>37</v>
      </c>
    </row>
    <row r="17" spans="1:35" ht="5.0999999999999996" customHeight="1" x14ac:dyDescent="0.25">
      <c r="A17" s="23"/>
      <c r="B17" s="28"/>
      <c r="C17" s="28"/>
      <c r="D17" s="28"/>
      <c r="E17" s="28"/>
      <c r="F17" s="30"/>
      <c r="G17" s="26"/>
      <c r="H17" s="23"/>
      <c r="I17" s="24"/>
      <c r="J17" s="24"/>
      <c r="K17" s="24"/>
      <c r="L17" s="24"/>
      <c r="M17" s="24"/>
      <c r="N17" s="26"/>
      <c r="O17" s="27"/>
      <c r="P17" s="42"/>
      <c r="Q17" s="28"/>
      <c r="R17" s="28"/>
      <c r="S17" s="29"/>
      <c r="T17" s="41"/>
      <c r="U17" s="26"/>
      <c r="V17" s="23"/>
      <c r="W17" s="42"/>
      <c r="X17" s="28"/>
      <c r="Y17" s="28"/>
      <c r="Z17" s="29"/>
      <c r="AA17" s="41"/>
      <c r="AB17" s="26"/>
      <c r="AC17" s="23"/>
      <c r="AD17" s="24"/>
      <c r="AE17" s="24"/>
      <c r="AF17" s="24"/>
      <c r="AG17" s="24"/>
      <c r="AH17" s="24"/>
      <c r="AI17" s="26"/>
    </row>
    <row r="18" spans="1:35" ht="15" customHeight="1" x14ac:dyDescent="0.25">
      <c r="A18" s="5"/>
      <c r="B18" s="149" t="s">
        <v>42</v>
      </c>
      <c r="C18" s="149"/>
      <c r="D18" s="149"/>
      <c r="E18" s="150"/>
      <c r="F18" s="57">
        <f>'Monatliche Einnahmen &amp; Ausgaben'!F59</f>
        <v>0</v>
      </c>
      <c r="G18" s="47"/>
      <c r="H18" s="23"/>
      <c r="I18" s="33"/>
      <c r="J18" s="144" t="s">
        <v>4</v>
      </c>
      <c r="K18" s="145"/>
      <c r="L18" s="146"/>
      <c r="M18" s="34"/>
      <c r="N18" s="47" t="s">
        <v>37</v>
      </c>
      <c r="O18" s="5"/>
      <c r="P18" s="33"/>
      <c r="Q18" s="144" t="s">
        <v>4</v>
      </c>
      <c r="R18" s="145"/>
      <c r="S18" s="146"/>
      <c r="T18" s="34"/>
      <c r="U18" s="47" t="s">
        <v>37</v>
      </c>
      <c r="V18" s="23"/>
      <c r="W18" s="33"/>
      <c r="X18" s="144" t="s">
        <v>4</v>
      </c>
      <c r="Y18" s="145"/>
      <c r="Z18" s="146"/>
      <c r="AA18" s="34"/>
      <c r="AB18" s="47" t="s">
        <v>37</v>
      </c>
      <c r="AC18" s="23"/>
      <c r="AD18" s="33"/>
      <c r="AE18" s="144" t="s">
        <v>4</v>
      </c>
      <c r="AF18" s="145"/>
      <c r="AG18" s="146"/>
      <c r="AH18" s="34"/>
      <c r="AI18" s="47" t="s">
        <v>37</v>
      </c>
    </row>
    <row r="19" spans="1:35" ht="5.0999999999999996" customHeight="1" x14ac:dyDescent="0.25">
      <c r="A19" s="27"/>
      <c r="B19" s="28"/>
      <c r="C19" s="28"/>
      <c r="D19" s="28"/>
      <c r="E19" s="29"/>
      <c r="F19" s="30"/>
      <c r="G19" s="32"/>
      <c r="H19" s="23"/>
      <c r="I19" s="42"/>
      <c r="J19" s="28"/>
      <c r="K19" s="28"/>
      <c r="L19" s="29"/>
      <c r="M19" s="41"/>
      <c r="N19" s="26"/>
      <c r="O19" s="27"/>
      <c r="P19" s="42"/>
      <c r="Q19" s="28"/>
      <c r="R19" s="28"/>
      <c r="S19" s="29"/>
      <c r="T19" s="41"/>
      <c r="U19" s="26"/>
      <c r="V19" s="23"/>
      <c r="W19" s="28"/>
      <c r="X19" s="28"/>
      <c r="Y19" s="28"/>
      <c r="Z19" s="29"/>
      <c r="AA19" s="41"/>
      <c r="AB19" s="26"/>
      <c r="AC19" s="23"/>
      <c r="AD19" s="42"/>
      <c r="AE19" s="28"/>
      <c r="AF19" s="28"/>
      <c r="AG19" s="29"/>
      <c r="AH19" s="41"/>
      <c r="AI19" s="26"/>
    </row>
    <row r="20" spans="1:35" ht="15" customHeight="1" x14ac:dyDescent="0.25">
      <c r="A20" s="5"/>
      <c r="B20" s="149" t="s">
        <v>47</v>
      </c>
      <c r="C20" s="149"/>
      <c r="D20" s="149"/>
      <c r="E20" s="150"/>
      <c r="F20" s="57">
        <f>'Monatliche Einnahmen &amp; Ausgaben'!F72</f>
        <v>0</v>
      </c>
      <c r="G20" s="47"/>
      <c r="H20" s="23"/>
      <c r="I20" s="33"/>
      <c r="J20" s="144" t="s">
        <v>4</v>
      </c>
      <c r="K20" s="145"/>
      <c r="L20" s="146"/>
      <c r="M20" s="34"/>
      <c r="N20" s="47" t="s">
        <v>37</v>
      </c>
      <c r="O20" s="5"/>
      <c r="P20" s="33"/>
      <c r="Q20" s="144" t="s">
        <v>4</v>
      </c>
      <c r="R20" s="145"/>
      <c r="S20" s="146"/>
      <c r="T20" s="34"/>
      <c r="U20" s="47" t="s">
        <v>37</v>
      </c>
      <c r="V20" s="23"/>
      <c r="W20" s="33"/>
      <c r="X20" s="144" t="s">
        <v>4</v>
      </c>
      <c r="Y20" s="145"/>
      <c r="Z20" s="146"/>
      <c r="AA20" s="34"/>
      <c r="AB20" s="47" t="s">
        <v>37</v>
      </c>
      <c r="AC20" s="23"/>
      <c r="AD20" s="33"/>
      <c r="AE20" s="144" t="s">
        <v>4</v>
      </c>
      <c r="AF20" s="145"/>
      <c r="AG20" s="146"/>
      <c r="AH20" s="34"/>
      <c r="AI20" s="47" t="s">
        <v>37</v>
      </c>
    </row>
    <row r="21" spans="1:35" s="38" customFormat="1" ht="5.0999999999999996" customHeight="1" x14ac:dyDescent="0.25">
      <c r="A21" s="27"/>
      <c r="B21" s="28"/>
      <c r="C21" s="28"/>
      <c r="D21" s="28"/>
      <c r="E21" s="28"/>
      <c r="F21" s="30"/>
      <c r="G21" s="26"/>
      <c r="H21" s="25"/>
      <c r="I21" s="42"/>
      <c r="J21" s="28"/>
      <c r="K21" s="28"/>
      <c r="L21" s="29"/>
      <c r="M21" s="41"/>
      <c r="N21" s="44"/>
      <c r="O21" s="27"/>
      <c r="P21" s="42"/>
      <c r="Q21" s="28"/>
      <c r="R21" s="28"/>
      <c r="S21" s="29"/>
      <c r="T21" s="41"/>
      <c r="U21" s="44"/>
      <c r="V21" s="155"/>
      <c r="W21" s="28"/>
      <c r="X21" s="28"/>
      <c r="Y21" s="28"/>
      <c r="Z21" s="29"/>
      <c r="AA21" s="30"/>
      <c r="AB21" s="44"/>
      <c r="AC21" s="25"/>
      <c r="AD21" s="42"/>
      <c r="AE21" s="28"/>
      <c r="AF21" s="28"/>
      <c r="AG21" s="29"/>
      <c r="AH21" s="41"/>
      <c r="AI21" s="44"/>
    </row>
    <row r="22" spans="1:35" ht="15" customHeight="1" x14ac:dyDescent="0.25">
      <c r="A22" s="5"/>
      <c r="B22" s="62" t="s">
        <v>48</v>
      </c>
      <c r="C22" s="62"/>
      <c r="D22" s="62"/>
      <c r="E22" s="62"/>
      <c r="F22" s="63"/>
      <c r="G22" s="47"/>
      <c r="H22" s="23"/>
      <c r="I22" s="33"/>
      <c r="J22" s="144" t="s">
        <v>4</v>
      </c>
      <c r="K22" s="145"/>
      <c r="L22" s="146"/>
      <c r="M22" s="34"/>
      <c r="N22" s="47" t="s">
        <v>37</v>
      </c>
      <c r="O22" s="5"/>
      <c r="P22" s="33"/>
      <c r="Q22" s="144" t="s">
        <v>4</v>
      </c>
      <c r="R22" s="145"/>
      <c r="S22" s="146"/>
      <c r="T22" s="34"/>
      <c r="U22" s="47" t="s">
        <v>37</v>
      </c>
      <c r="V22" s="155"/>
      <c r="W22" s="33"/>
      <c r="X22" s="144" t="s">
        <v>4</v>
      </c>
      <c r="Y22" s="145"/>
      <c r="Z22" s="146"/>
      <c r="AA22" s="34"/>
      <c r="AB22" s="47" t="s">
        <v>37</v>
      </c>
      <c r="AC22" s="23"/>
      <c r="AD22" s="33"/>
      <c r="AE22" s="144" t="s">
        <v>4</v>
      </c>
      <c r="AF22" s="145"/>
      <c r="AG22" s="146"/>
      <c r="AH22" s="34"/>
      <c r="AI22" s="47" t="s">
        <v>37</v>
      </c>
    </row>
    <row r="23" spans="1:35" ht="5.0999999999999996" customHeight="1" x14ac:dyDescent="0.25">
      <c r="A23" s="27"/>
      <c r="B23" s="28"/>
      <c r="C23" s="28"/>
      <c r="D23" s="28"/>
      <c r="E23" s="29"/>
      <c r="F23" s="30"/>
      <c r="G23" s="32"/>
      <c r="H23" s="23"/>
      <c r="I23" s="42"/>
      <c r="J23" s="28"/>
      <c r="K23" s="28"/>
      <c r="L23" s="29"/>
      <c r="M23" s="41"/>
      <c r="N23" s="26"/>
      <c r="O23" s="27"/>
      <c r="P23" s="42"/>
      <c r="Q23" s="28"/>
      <c r="R23" s="28"/>
      <c r="S23" s="29"/>
      <c r="T23" s="41"/>
      <c r="U23" s="26"/>
      <c r="V23" s="23"/>
      <c r="W23" s="28"/>
      <c r="X23" s="28"/>
      <c r="Y23" s="28"/>
      <c r="Z23" s="29"/>
      <c r="AA23" s="30"/>
      <c r="AB23" s="26"/>
      <c r="AC23" s="23"/>
      <c r="AD23" s="42"/>
      <c r="AE23" s="28"/>
      <c r="AF23" s="28"/>
      <c r="AG23" s="29"/>
      <c r="AH23" s="41"/>
      <c r="AI23" s="26"/>
    </row>
    <row r="24" spans="1:35" ht="15" customHeight="1" x14ac:dyDescent="0.25">
      <c r="A24" s="5"/>
      <c r="B24" s="147" t="s">
        <v>4</v>
      </c>
      <c r="C24" s="147"/>
      <c r="D24" s="147"/>
      <c r="E24" s="148"/>
      <c r="F24" s="34"/>
      <c r="G24" s="47" t="s">
        <v>37</v>
      </c>
      <c r="H24" s="23"/>
      <c r="I24" s="33"/>
      <c r="J24" s="144" t="s">
        <v>4</v>
      </c>
      <c r="K24" s="145"/>
      <c r="L24" s="146"/>
      <c r="M24" s="34"/>
      <c r="N24" s="47" t="s">
        <v>37</v>
      </c>
      <c r="O24" s="5"/>
      <c r="P24" s="33"/>
      <c r="Q24" s="144" t="s">
        <v>4</v>
      </c>
      <c r="R24" s="145"/>
      <c r="S24" s="146"/>
      <c r="T24" s="34"/>
      <c r="U24" s="47" t="s">
        <v>37</v>
      </c>
      <c r="V24" s="25"/>
      <c r="W24" s="33"/>
      <c r="X24" s="144" t="s">
        <v>4</v>
      </c>
      <c r="Y24" s="145"/>
      <c r="Z24" s="146"/>
      <c r="AA24" s="34"/>
      <c r="AB24" s="47" t="s">
        <v>37</v>
      </c>
      <c r="AC24" s="23"/>
      <c r="AD24" s="33"/>
      <c r="AE24" s="144" t="s">
        <v>4</v>
      </c>
      <c r="AF24" s="145"/>
      <c r="AG24" s="146"/>
      <c r="AH24" s="34"/>
      <c r="AI24" s="47" t="s">
        <v>37</v>
      </c>
    </row>
    <row r="25" spans="1:35" ht="5.0999999999999996" customHeight="1" x14ac:dyDescent="0.25">
      <c r="A25" s="27"/>
      <c r="B25" s="28"/>
      <c r="C25" s="28"/>
      <c r="D25" s="28"/>
      <c r="E25" s="29"/>
      <c r="F25" s="30"/>
      <c r="G25" s="26"/>
      <c r="H25" s="23"/>
      <c r="I25" s="42"/>
      <c r="J25" s="28"/>
      <c r="K25" s="28"/>
      <c r="L25" s="29"/>
      <c r="M25" s="41"/>
      <c r="N25" s="26"/>
      <c r="O25" s="27"/>
      <c r="P25" s="42"/>
      <c r="Q25" s="28"/>
      <c r="R25" s="28"/>
      <c r="S25" s="29"/>
      <c r="T25" s="41"/>
      <c r="U25" s="26"/>
      <c r="V25" s="25"/>
      <c r="W25" s="28"/>
      <c r="X25" s="28"/>
      <c r="Y25" s="28"/>
      <c r="Z25" s="29"/>
      <c r="AA25" s="30"/>
      <c r="AB25" s="26"/>
      <c r="AC25" s="23"/>
      <c r="AD25" s="42"/>
      <c r="AE25" s="28"/>
      <c r="AF25" s="28"/>
      <c r="AG25" s="29"/>
      <c r="AH25" s="41"/>
      <c r="AI25" s="26"/>
    </row>
    <row r="26" spans="1:35" ht="15" customHeight="1" x14ac:dyDescent="0.25">
      <c r="A26" s="45"/>
      <c r="B26" s="147" t="s">
        <v>4</v>
      </c>
      <c r="C26" s="147"/>
      <c r="D26" s="147"/>
      <c r="E26" s="148"/>
      <c r="F26" s="34"/>
      <c r="G26" s="47" t="s">
        <v>37</v>
      </c>
      <c r="H26" s="23"/>
      <c r="I26" s="33"/>
      <c r="J26" s="144" t="s">
        <v>4</v>
      </c>
      <c r="K26" s="145"/>
      <c r="L26" s="146"/>
      <c r="M26" s="34"/>
      <c r="N26" s="47" t="s">
        <v>37</v>
      </c>
      <c r="O26" s="5"/>
      <c r="P26" s="33"/>
      <c r="Q26" s="144" t="s">
        <v>4</v>
      </c>
      <c r="R26" s="145"/>
      <c r="S26" s="146"/>
      <c r="T26" s="34"/>
      <c r="U26" s="47" t="s">
        <v>37</v>
      </c>
      <c r="V26" s="25"/>
      <c r="W26" s="33"/>
      <c r="X26" s="144" t="s">
        <v>4</v>
      </c>
      <c r="Y26" s="145"/>
      <c r="Z26" s="146"/>
      <c r="AA26" s="34"/>
      <c r="AB26" s="47" t="s">
        <v>37</v>
      </c>
      <c r="AC26" s="23"/>
      <c r="AD26" s="33"/>
      <c r="AE26" s="144" t="s">
        <v>4</v>
      </c>
      <c r="AF26" s="145"/>
      <c r="AG26" s="146"/>
      <c r="AH26" s="34"/>
      <c r="AI26" s="47" t="s">
        <v>37</v>
      </c>
    </row>
    <row r="27" spans="1:35" s="38" customFormat="1" ht="5.0999999999999996" customHeight="1" thickBot="1" x14ac:dyDescent="0.3">
      <c r="A27" s="27"/>
      <c r="B27" s="28"/>
      <c r="C27" s="28"/>
      <c r="D27" s="28"/>
      <c r="E27" s="28"/>
      <c r="F27" s="30"/>
      <c r="G27" s="32"/>
      <c r="H27" s="25"/>
      <c r="I27" s="42"/>
      <c r="J27" s="28"/>
      <c r="K27" s="28"/>
      <c r="L27" s="29"/>
      <c r="M27" s="41"/>
      <c r="N27" s="44"/>
      <c r="O27" s="27"/>
      <c r="P27" s="42"/>
      <c r="Q27" s="28"/>
      <c r="R27" s="28"/>
      <c r="S27" s="29"/>
      <c r="T27" s="41"/>
      <c r="U27" s="31"/>
      <c r="V27" s="25"/>
      <c r="W27" s="18"/>
      <c r="X27" s="18"/>
      <c r="Y27" s="18"/>
      <c r="Z27" s="18"/>
      <c r="AA27" s="18"/>
      <c r="AB27" s="44"/>
      <c r="AC27" s="25"/>
      <c r="AD27" s="42"/>
      <c r="AE27" s="28"/>
      <c r="AF27" s="28"/>
      <c r="AG27" s="29"/>
      <c r="AH27" s="41"/>
      <c r="AI27" s="44"/>
    </row>
    <row r="28" spans="1:35" ht="15" customHeight="1" thickBot="1" x14ac:dyDescent="0.3">
      <c r="A28" s="45"/>
      <c r="B28" s="184" t="s">
        <v>82</v>
      </c>
      <c r="C28" s="185"/>
      <c r="D28" s="185"/>
      <c r="E28" s="186"/>
      <c r="F28" s="40">
        <f>F10+F14+F16-F18-F20-F24-F26</f>
        <v>0</v>
      </c>
      <c r="G28" s="47"/>
      <c r="H28" s="23"/>
      <c r="I28" s="33"/>
      <c r="J28" s="144" t="s">
        <v>4</v>
      </c>
      <c r="K28" s="145"/>
      <c r="L28" s="146"/>
      <c r="M28" s="34"/>
      <c r="N28" s="47" t="s">
        <v>37</v>
      </c>
      <c r="O28" s="5"/>
      <c r="P28" s="33"/>
      <c r="Q28" s="144" t="s">
        <v>4</v>
      </c>
      <c r="R28" s="145"/>
      <c r="S28" s="146"/>
      <c r="T28" s="34"/>
      <c r="U28" s="47" t="s">
        <v>37</v>
      </c>
      <c r="V28" s="5"/>
      <c r="W28" s="33"/>
      <c r="X28" s="144" t="s">
        <v>4</v>
      </c>
      <c r="Y28" s="145"/>
      <c r="Z28" s="146"/>
      <c r="AA28" s="34"/>
      <c r="AB28" s="47" t="s">
        <v>37</v>
      </c>
      <c r="AC28" s="23"/>
      <c r="AD28" s="33"/>
      <c r="AE28" s="144" t="s">
        <v>4</v>
      </c>
      <c r="AF28" s="145"/>
      <c r="AG28" s="146"/>
      <c r="AH28" s="34"/>
      <c r="AI28" s="47" t="s">
        <v>37</v>
      </c>
    </row>
    <row r="29" spans="1:35" ht="5.0999999999999996" customHeight="1" thickBot="1" x14ac:dyDescent="0.3">
      <c r="A29" s="23"/>
      <c r="B29" s="28"/>
      <c r="C29" s="28"/>
      <c r="D29" s="28"/>
      <c r="E29" s="28"/>
      <c r="F29" s="175" t="s">
        <v>46</v>
      </c>
      <c r="G29" s="26"/>
      <c r="H29" s="23"/>
      <c r="I29" s="42"/>
      <c r="J29" s="28"/>
      <c r="K29" s="28"/>
      <c r="L29" s="29"/>
      <c r="M29" s="41"/>
      <c r="N29" s="26"/>
      <c r="O29" s="27"/>
      <c r="P29" s="42"/>
      <c r="Q29" s="28"/>
      <c r="R29" s="28"/>
      <c r="S29" s="29"/>
      <c r="T29" s="41"/>
      <c r="U29" s="32"/>
      <c r="V29" s="27"/>
      <c r="W29" s="28"/>
      <c r="X29" s="28"/>
      <c r="Y29" s="28"/>
      <c r="Z29" s="29"/>
      <c r="AA29" s="30"/>
      <c r="AB29" s="32"/>
      <c r="AC29" s="23"/>
      <c r="AD29" s="42"/>
      <c r="AE29" s="28"/>
      <c r="AF29" s="28"/>
      <c r="AG29" s="29"/>
      <c r="AH29" s="41"/>
      <c r="AI29" s="26"/>
    </row>
    <row r="30" spans="1:35" ht="15" customHeight="1" thickBot="1" x14ac:dyDescent="0.3">
      <c r="A30" s="51"/>
      <c r="B30" s="24"/>
      <c r="C30" s="24"/>
      <c r="D30" s="24"/>
      <c r="E30" s="24"/>
      <c r="F30" s="176"/>
      <c r="G30" s="47"/>
      <c r="H30" s="23"/>
      <c r="I30" s="33"/>
      <c r="J30" s="144" t="s">
        <v>4</v>
      </c>
      <c r="K30" s="145"/>
      <c r="L30" s="146"/>
      <c r="M30" s="34"/>
      <c r="N30" s="47" t="s">
        <v>37</v>
      </c>
      <c r="O30" s="5"/>
      <c r="P30" s="33"/>
      <c r="Q30" s="144" t="s">
        <v>4</v>
      </c>
      <c r="R30" s="145"/>
      <c r="S30" s="146"/>
      <c r="T30" s="34"/>
      <c r="U30" s="47" t="s">
        <v>37</v>
      </c>
      <c r="V30" s="5"/>
      <c r="W30" s="18" t="s">
        <v>29</v>
      </c>
      <c r="X30" s="18"/>
      <c r="Y30" s="18"/>
      <c r="Z30" s="20"/>
      <c r="AA30" s="43" t="str">
        <f>IF(SUM(AA12:AA28)=0,"",SUM(AA12:AA28))</f>
        <v/>
      </c>
      <c r="AB30" s="31"/>
      <c r="AC30" s="23"/>
      <c r="AD30" s="33"/>
      <c r="AE30" s="144" t="s">
        <v>4</v>
      </c>
      <c r="AF30" s="145"/>
      <c r="AG30" s="146"/>
      <c r="AH30" s="34"/>
      <c r="AI30" s="47" t="s">
        <v>37</v>
      </c>
    </row>
    <row r="31" spans="1:35" ht="5.0999999999999996" customHeight="1" x14ac:dyDescent="0.25">
      <c r="A31" s="51"/>
      <c r="B31" s="52"/>
      <c r="C31" s="24"/>
      <c r="D31" s="24"/>
      <c r="E31" s="24"/>
      <c r="F31" s="177"/>
      <c r="G31" s="32"/>
      <c r="H31" s="23"/>
      <c r="I31" s="42"/>
      <c r="J31" s="28"/>
      <c r="K31" s="28"/>
      <c r="L31" s="29"/>
      <c r="M31" s="41"/>
      <c r="N31" s="26"/>
      <c r="O31" s="27"/>
      <c r="P31" s="42"/>
      <c r="Q31" s="28"/>
      <c r="R31" s="28"/>
      <c r="S31" s="29"/>
      <c r="T31" s="41"/>
      <c r="U31" s="26"/>
      <c r="V31" s="27"/>
      <c r="W31" s="42"/>
      <c r="X31" s="28"/>
      <c r="Y31" s="28"/>
      <c r="Z31" s="29"/>
      <c r="AA31" s="41"/>
      <c r="AB31" s="32"/>
      <c r="AC31" s="23"/>
      <c r="AD31" s="42"/>
      <c r="AE31" s="28"/>
      <c r="AF31" s="28"/>
      <c r="AG31" s="29"/>
      <c r="AH31" s="41"/>
      <c r="AI31" s="26"/>
    </row>
    <row r="32" spans="1:35" ht="15" customHeight="1" x14ac:dyDescent="0.25">
      <c r="A32" s="50"/>
      <c r="B32" s="161" t="s">
        <v>45</v>
      </c>
      <c r="C32" s="162"/>
      <c r="D32" s="162"/>
      <c r="E32" s="162"/>
      <c r="F32" s="163"/>
      <c r="G32" s="47"/>
      <c r="H32" s="23"/>
      <c r="I32" s="33"/>
      <c r="J32" s="144" t="s">
        <v>4</v>
      </c>
      <c r="K32" s="145"/>
      <c r="L32" s="146"/>
      <c r="M32" s="34"/>
      <c r="N32" s="47" t="s">
        <v>37</v>
      </c>
      <c r="O32" s="5"/>
      <c r="P32" s="33"/>
      <c r="Q32" s="144" t="s">
        <v>4</v>
      </c>
      <c r="R32" s="145"/>
      <c r="S32" s="146"/>
      <c r="T32" s="34"/>
      <c r="U32" s="47" t="s">
        <v>37</v>
      </c>
      <c r="V32" s="5"/>
      <c r="W32" s="64"/>
      <c r="X32" s="154"/>
      <c r="Y32" s="154"/>
      <c r="Z32" s="154"/>
      <c r="AA32" s="65"/>
      <c r="AB32" s="31"/>
      <c r="AC32" s="23"/>
      <c r="AD32" s="33"/>
      <c r="AE32" s="144" t="s">
        <v>4</v>
      </c>
      <c r="AF32" s="145"/>
      <c r="AG32" s="146"/>
      <c r="AH32" s="34"/>
      <c r="AI32" s="47" t="s">
        <v>37</v>
      </c>
    </row>
    <row r="33" spans="1:35" ht="5.0999999999999996" customHeight="1" x14ac:dyDescent="0.25">
      <c r="A33" s="23"/>
      <c r="B33" s="164"/>
      <c r="C33" s="165"/>
      <c r="D33" s="165"/>
      <c r="E33" s="165"/>
      <c r="F33" s="166"/>
      <c r="G33" s="26"/>
      <c r="H33" s="23"/>
      <c r="I33" s="42"/>
      <c r="J33" s="28"/>
      <c r="K33" s="28"/>
      <c r="L33" s="29"/>
      <c r="M33" s="41"/>
      <c r="N33" s="26"/>
      <c r="O33" s="27"/>
      <c r="P33" s="42"/>
      <c r="Q33" s="28"/>
      <c r="R33" s="28"/>
      <c r="S33" s="29"/>
      <c r="T33" s="41"/>
      <c r="U33" s="26"/>
      <c r="V33" s="27"/>
      <c r="W33" s="42"/>
      <c r="X33" s="28"/>
      <c r="Y33" s="28"/>
      <c r="Z33" s="29"/>
      <c r="AA33" s="41"/>
      <c r="AB33" s="32"/>
      <c r="AC33" s="23"/>
      <c r="AD33" s="42"/>
      <c r="AE33" s="28"/>
      <c r="AF33" s="28"/>
      <c r="AG33" s="29"/>
      <c r="AH33" s="41"/>
      <c r="AI33" s="26"/>
    </row>
    <row r="34" spans="1:35" ht="15" customHeight="1" x14ac:dyDescent="0.25">
      <c r="A34" s="48"/>
      <c r="B34" s="167"/>
      <c r="C34" s="168"/>
      <c r="D34" s="168"/>
      <c r="E34" s="168"/>
      <c r="F34" s="169"/>
      <c r="G34" s="49"/>
      <c r="H34" s="23"/>
      <c r="I34" s="33"/>
      <c r="J34" s="144" t="s">
        <v>4</v>
      </c>
      <c r="K34" s="145"/>
      <c r="L34" s="146"/>
      <c r="M34" s="34"/>
      <c r="N34" s="47" t="s">
        <v>37</v>
      </c>
      <c r="O34" s="5"/>
      <c r="P34" s="33"/>
      <c r="Q34" s="144" t="s">
        <v>4</v>
      </c>
      <c r="R34" s="145"/>
      <c r="S34" s="146"/>
      <c r="T34" s="34"/>
      <c r="U34" s="47" t="s">
        <v>37</v>
      </c>
      <c r="V34" s="5"/>
      <c r="W34" s="127" t="s">
        <v>58</v>
      </c>
      <c r="X34" s="127"/>
      <c r="Y34" s="127"/>
      <c r="Z34" s="127"/>
      <c r="AA34" s="127"/>
      <c r="AB34" s="159"/>
      <c r="AC34" s="23"/>
      <c r="AD34" s="33"/>
      <c r="AE34" s="144" t="s">
        <v>4</v>
      </c>
      <c r="AF34" s="145"/>
      <c r="AG34" s="146"/>
      <c r="AH34" s="34"/>
      <c r="AI34" s="47" t="s">
        <v>37</v>
      </c>
    </row>
    <row r="35" spans="1:35" ht="5.0999999999999996" customHeight="1" x14ac:dyDescent="0.25">
      <c r="A35" s="23"/>
      <c r="B35" s="28"/>
      <c r="C35" s="28"/>
      <c r="D35" s="28"/>
      <c r="E35" s="28"/>
      <c r="F35" s="30"/>
      <c r="G35" s="26"/>
      <c r="H35" s="23"/>
      <c r="I35" s="42"/>
      <c r="J35" s="28"/>
      <c r="K35" s="28"/>
      <c r="L35" s="29"/>
      <c r="M35" s="41"/>
      <c r="N35" s="26"/>
      <c r="O35" s="27"/>
      <c r="P35" s="42"/>
      <c r="Q35" s="28"/>
      <c r="R35" s="28"/>
      <c r="S35" s="29"/>
      <c r="T35" s="41"/>
      <c r="U35" s="44"/>
      <c r="V35" s="27"/>
      <c r="W35" s="127"/>
      <c r="X35" s="127"/>
      <c r="Y35" s="127"/>
      <c r="Z35" s="127"/>
      <c r="AA35" s="127"/>
      <c r="AB35" s="160"/>
      <c r="AC35" s="23"/>
      <c r="AD35" s="42"/>
      <c r="AE35" s="28"/>
      <c r="AF35" s="28"/>
      <c r="AG35" s="29"/>
      <c r="AH35" s="41"/>
      <c r="AI35" s="26"/>
    </row>
    <row r="36" spans="1:35" ht="15" customHeight="1" x14ac:dyDescent="0.25">
      <c r="A36" s="23"/>
      <c r="B36" s="58"/>
      <c r="C36" s="58"/>
      <c r="D36" s="58"/>
      <c r="E36" s="58"/>
      <c r="F36" s="58"/>
      <c r="G36" s="26"/>
      <c r="H36" s="23"/>
      <c r="I36" s="33"/>
      <c r="J36" s="144" t="s">
        <v>4</v>
      </c>
      <c r="K36" s="145"/>
      <c r="L36" s="146"/>
      <c r="M36" s="34"/>
      <c r="N36" s="47" t="s">
        <v>37</v>
      </c>
      <c r="O36" s="5"/>
      <c r="P36" s="33"/>
      <c r="Q36" s="144" t="s">
        <v>4</v>
      </c>
      <c r="R36" s="145"/>
      <c r="S36" s="146"/>
      <c r="T36" s="34"/>
      <c r="U36" s="47" t="s">
        <v>37</v>
      </c>
      <c r="V36" s="5"/>
      <c r="W36" s="127"/>
      <c r="X36" s="127"/>
      <c r="Y36" s="127"/>
      <c r="Z36" s="127"/>
      <c r="AA36" s="127"/>
      <c r="AB36" s="160"/>
      <c r="AC36" s="23"/>
      <c r="AD36" s="33"/>
      <c r="AE36" s="144" t="s">
        <v>4</v>
      </c>
      <c r="AF36" s="145"/>
      <c r="AG36" s="146"/>
      <c r="AH36" s="34"/>
      <c r="AI36" s="47" t="s">
        <v>37</v>
      </c>
    </row>
    <row r="37" spans="1:35" ht="5.0999999999999996" customHeight="1" x14ac:dyDescent="0.25">
      <c r="A37" s="23"/>
      <c r="B37" s="58"/>
      <c r="C37" s="58"/>
      <c r="D37" s="58"/>
      <c r="E37" s="58"/>
      <c r="F37" s="58"/>
      <c r="G37" s="26"/>
      <c r="H37" s="23"/>
      <c r="I37" s="42"/>
      <c r="J37" s="28"/>
      <c r="K37" s="28"/>
      <c r="L37" s="29"/>
      <c r="M37" s="41"/>
      <c r="N37" s="26"/>
      <c r="O37" s="27"/>
      <c r="P37" s="42"/>
      <c r="Q37" s="28"/>
      <c r="R37" s="28"/>
      <c r="S37" s="29"/>
      <c r="T37" s="41"/>
      <c r="U37" s="26"/>
      <c r="V37" s="27"/>
      <c r="W37" s="18"/>
      <c r="X37" s="18"/>
      <c r="Y37" s="18"/>
      <c r="Z37" s="18"/>
      <c r="AA37" s="18"/>
      <c r="AB37" s="160"/>
      <c r="AC37" s="23"/>
      <c r="AD37" s="42"/>
      <c r="AE37" s="28"/>
      <c r="AF37" s="28"/>
      <c r="AG37" s="29"/>
      <c r="AH37" s="41"/>
      <c r="AI37" s="26"/>
    </row>
    <row r="38" spans="1:35" ht="15" customHeight="1" x14ac:dyDescent="0.25">
      <c r="A38" s="23"/>
      <c r="B38" s="158" t="s">
        <v>49</v>
      </c>
      <c r="C38" s="158"/>
      <c r="D38" s="158"/>
      <c r="E38" s="158"/>
      <c r="F38" s="158"/>
      <c r="G38" s="26"/>
      <c r="H38" s="23"/>
      <c r="I38" s="33"/>
      <c r="J38" s="144" t="s">
        <v>4</v>
      </c>
      <c r="K38" s="145"/>
      <c r="L38" s="146"/>
      <c r="M38" s="34"/>
      <c r="N38" s="47" t="s">
        <v>37</v>
      </c>
      <c r="O38" s="5"/>
      <c r="P38" s="33"/>
      <c r="Q38" s="144" t="s">
        <v>4</v>
      </c>
      <c r="R38" s="145"/>
      <c r="S38" s="146"/>
      <c r="T38" s="34"/>
      <c r="U38" s="47" t="s">
        <v>37</v>
      </c>
      <c r="V38" s="5"/>
      <c r="W38" s="61" t="s">
        <v>14</v>
      </c>
      <c r="X38" s="151" t="s">
        <v>27</v>
      </c>
      <c r="Y38" s="151"/>
      <c r="Z38" s="151"/>
      <c r="AA38" s="61" t="s">
        <v>14</v>
      </c>
      <c r="AB38" s="31"/>
      <c r="AC38" s="23"/>
      <c r="AD38" s="33"/>
      <c r="AE38" s="144" t="s">
        <v>4</v>
      </c>
      <c r="AF38" s="145"/>
      <c r="AG38" s="146"/>
      <c r="AH38" s="34"/>
      <c r="AI38" s="47" t="s">
        <v>37</v>
      </c>
    </row>
    <row r="39" spans="1:35" ht="5.0999999999999996" customHeight="1" x14ac:dyDescent="0.25">
      <c r="A39" s="27"/>
      <c r="B39" s="158"/>
      <c r="C39" s="158"/>
      <c r="D39" s="158"/>
      <c r="E39" s="158"/>
      <c r="F39" s="158"/>
      <c r="G39" s="32"/>
      <c r="H39" s="23"/>
      <c r="I39" s="42"/>
      <c r="J39" s="28"/>
      <c r="K39" s="28"/>
      <c r="L39" s="29"/>
      <c r="M39" s="41"/>
      <c r="N39" s="26"/>
      <c r="O39" s="27"/>
      <c r="P39" s="42"/>
      <c r="Q39" s="28"/>
      <c r="R39" s="28"/>
      <c r="S39" s="29"/>
      <c r="T39" s="41"/>
      <c r="U39" s="26"/>
      <c r="V39" s="27"/>
      <c r="W39" s="42"/>
      <c r="X39" s="28"/>
      <c r="Y39" s="28"/>
      <c r="Z39" s="29"/>
      <c r="AA39" s="41"/>
      <c r="AB39" s="32"/>
      <c r="AC39" s="23"/>
      <c r="AD39" s="42"/>
      <c r="AE39" s="28"/>
      <c r="AF39" s="28"/>
      <c r="AG39" s="29"/>
      <c r="AH39" s="41"/>
      <c r="AI39" s="26"/>
    </row>
    <row r="40" spans="1:35" ht="15" customHeight="1" x14ac:dyDescent="0.25">
      <c r="A40" s="5"/>
      <c r="B40" s="158"/>
      <c r="C40" s="158"/>
      <c r="D40" s="158"/>
      <c r="E40" s="158"/>
      <c r="F40" s="158"/>
      <c r="G40" s="31"/>
      <c r="H40" s="23"/>
      <c r="I40" s="33"/>
      <c r="J40" s="144" t="s">
        <v>4</v>
      </c>
      <c r="K40" s="145"/>
      <c r="L40" s="146"/>
      <c r="M40" s="34"/>
      <c r="N40" s="47" t="s">
        <v>37</v>
      </c>
      <c r="O40" s="5"/>
      <c r="P40" s="33"/>
      <c r="Q40" s="144" t="s">
        <v>4</v>
      </c>
      <c r="R40" s="145"/>
      <c r="S40" s="146"/>
      <c r="T40" s="34"/>
      <c r="U40" s="47" t="s">
        <v>37</v>
      </c>
      <c r="V40" s="5"/>
      <c r="W40" s="33"/>
      <c r="X40" s="144" t="s">
        <v>4</v>
      </c>
      <c r="Y40" s="145"/>
      <c r="Z40" s="146"/>
      <c r="AA40" s="34"/>
      <c r="AB40" s="47" t="s">
        <v>37</v>
      </c>
      <c r="AC40" s="23"/>
      <c r="AD40" s="33"/>
      <c r="AE40" s="144" t="s">
        <v>4</v>
      </c>
      <c r="AF40" s="145"/>
      <c r="AG40" s="146"/>
      <c r="AH40" s="34"/>
      <c r="AI40" s="47" t="s">
        <v>37</v>
      </c>
    </row>
    <row r="41" spans="1:35" ht="5.0999999999999996" customHeight="1" thickBot="1" x14ac:dyDescent="0.3">
      <c r="A41" s="27"/>
      <c r="B41" s="28"/>
      <c r="C41" s="28"/>
      <c r="D41" s="28"/>
      <c r="E41" s="29"/>
      <c r="F41" s="30"/>
      <c r="G41" s="32"/>
      <c r="H41" s="23"/>
      <c r="I41" s="42"/>
      <c r="J41" s="28"/>
      <c r="K41" s="28"/>
      <c r="L41" s="29"/>
      <c r="M41" s="41"/>
      <c r="N41" s="26"/>
      <c r="O41" s="27"/>
      <c r="P41" s="28"/>
      <c r="Q41" s="28"/>
      <c r="R41" s="28"/>
      <c r="S41" s="29"/>
      <c r="T41" s="41"/>
      <c r="U41" s="44"/>
      <c r="V41" s="27"/>
      <c r="W41" s="42"/>
      <c r="X41" s="28"/>
      <c r="Y41" s="28"/>
      <c r="Z41" s="29"/>
      <c r="AA41" s="41"/>
      <c r="AB41" s="26"/>
      <c r="AC41" s="23"/>
      <c r="AD41" s="42"/>
      <c r="AE41" s="28"/>
      <c r="AF41" s="28"/>
      <c r="AG41" s="29"/>
      <c r="AH41" s="41"/>
      <c r="AI41" s="26"/>
    </row>
    <row r="42" spans="1:35" ht="15" customHeight="1" thickBot="1" x14ac:dyDescent="0.3">
      <c r="A42" s="5"/>
      <c r="B42" s="149" t="str">
        <f>I6</f>
        <v>Täglicher Bedarf</v>
      </c>
      <c r="C42" s="149"/>
      <c r="D42" s="149"/>
      <c r="E42" s="150"/>
      <c r="F42" s="57" t="str">
        <f>M72</f>
        <v/>
      </c>
      <c r="G42" s="31"/>
      <c r="H42" s="23"/>
      <c r="I42" s="33"/>
      <c r="J42" s="144" t="s">
        <v>4</v>
      </c>
      <c r="K42" s="145"/>
      <c r="L42" s="146"/>
      <c r="M42" s="34"/>
      <c r="N42" s="47" t="s">
        <v>37</v>
      </c>
      <c r="O42" s="5"/>
      <c r="P42" s="18" t="s">
        <v>30</v>
      </c>
      <c r="Q42" s="18"/>
      <c r="R42" s="18"/>
      <c r="S42" s="20"/>
      <c r="T42" s="43" t="str">
        <f>IF(SUM(T12:T40)=0,"",SUM(T12:T40))</f>
        <v/>
      </c>
      <c r="U42" s="47"/>
      <c r="V42" s="5"/>
      <c r="W42" s="33"/>
      <c r="X42" s="144" t="s">
        <v>4</v>
      </c>
      <c r="Y42" s="145"/>
      <c r="Z42" s="146"/>
      <c r="AA42" s="34"/>
      <c r="AB42" s="47" t="s">
        <v>37</v>
      </c>
      <c r="AC42" s="23"/>
      <c r="AD42" s="33"/>
      <c r="AE42" s="144" t="s">
        <v>4</v>
      </c>
      <c r="AF42" s="145"/>
      <c r="AG42" s="146"/>
      <c r="AH42" s="34"/>
      <c r="AI42" s="47" t="s">
        <v>37</v>
      </c>
    </row>
    <row r="43" spans="1:35" ht="5.0999999999999996" customHeight="1" x14ac:dyDescent="0.25">
      <c r="A43" s="27"/>
      <c r="B43" s="28"/>
      <c r="C43" s="28"/>
      <c r="D43" s="28"/>
      <c r="E43" s="29"/>
      <c r="F43" s="30"/>
      <c r="G43" s="32"/>
      <c r="H43" s="23"/>
      <c r="I43" s="42"/>
      <c r="J43" s="28"/>
      <c r="K43" s="28"/>
      <c r="L43" s="29"/>
      <c r="M43" s="41"/>
      <c r="N43" s="26"/>
      <c r="O43" s="27"/>
      <c r="P43" s="24"/>
      <c r="Q43" s="24"/>
      <c r="R43" s="24"/>
      <c r="S43" s="24"/>
      <c r="T43" s="24"/>
      <c r="U43" s="32"/>
      <c r="V43" s="27"/>
      <c r="W43" s="42"/>
      <c r="X43" s="28"/>
      <c r="Y43" s="28"/>
      <c r="Z43" s="29"/>
      <c r="AA43" s="41"/>
      <c r="AB43" s="26"/>
      <c r="AC43" s="23"/>
      <c r="AD43" s="42"/>
      <c r="AE43" s="28"/>
      <c r="AF43" s="28"/>
      <c r="AG43" s="29"/>
      <c r="AH43" s="41"/>
      <c r="AI43" s="26"/>
    </row>
    <row r="44" spans="1:35" ht="15" customHeight="1" x14ac:dyDescent="0.25">
      <c r="A44" s="5"/>
      <c r="B44" s="149" t="str">
        <f>P6</f>
        <v>Familie und Freizeit</v>
      </c>
      <c r="C44" s="149"/>
      <c r="D44" s="149"/>
      <c r="E44" s="150"/>
      <c r="F44" s="57" t="str">
        <f>T42</f>
        <v/>
      </c>
      <c r="G44" s="31"/>
      <c r="H44" s="23"/>
      <c r="I44" s="33"/>
      <c r="J44" s="144" t="s">
        <v>4</v>
      </c>
      <c r="K44" s="145"/>
      <c r="L44" s="146"/>
      <c r="M44" s="34"/>
      <c r="N44" s="47" t="s">
        <v>37</v>
      </c>
      <c r="O44" s="5"/>
      <c r="P44" s="24"/>
      <c r="Q44" s="24"/>
      <c r="R44" s="24"/>
      <c r="S44" s="24"/>
      <c r="T44" s="24"/>
      <c r="U44" s="31"/>
      <c r="V44" s="5"/>
      <c r="W44" s="33"/>
      <c r="X44" s="144" t="s">
        <v>4</v>
      </c>
      <c r="Y44" s="145"/>
      <c r="Z44" s="146"/>
      <c r="AA44" s="34"/>
      <c r="AB44" s="47" t="s">
        <v>37</v>
      </c>
      <c r="AC44" s="23"/>
      <c r="AD44" s="33"/>
      <c r="AE44" s="144" t="s">
        <v>4</v>
      </c>
      <c r="AF44" s="145"/>
      <c r="AG44" s="146"/>
      <c r="AH44" s="34"/>
      <c r="AI44" s="47" t="s">
        <v>37</v>
      </c>
    </row>
    <row r="45" spans="1:35" ht="5.0999999999999996" customHeight="1" x14ac:dyDescent="0.25">
      <c r="A45" s="27"/>
      <c r="B45" s="28"/>
      <c r="C45" s="28"/>
      <c r="D45" s="28"/>
      <c r="E45" s="29"/>
      <c r="F45" s="30"/>
      <c r="G45" s="32"/>
      <c r="H45" s="23"/>
      <c r="I45" s="42"/>
      <c r="J45" s="28"/>
      <c r="K45" s="28"/>
      <c r="L45" s="29"/>
      <c r="M45" s="41"/>
      <c r="N45" s="26"/>
      <c r="O45" s="27"/>
      <c r="P45" s="24"/>
      <c r="Q45" s="24"/>
      <c r="R45" s="24"/>
      <c r="S45" s="24"/>
      <c r="T45" s="24"/>
      <c r="U45" s="32"/>
      <c r="V45" s="27"/>
      <c r="W45" s="42"/>
      <c r="X45" s="28"/>
      <c r="Y45" s="28"/>
      <c r="Z45" s="29"/>
      <c r="AA45" s="41"/>
      <c r="AB45" s="26"/>
      <c r="AC45" s="23"/>
      <c r="AD45" s="42"/>
      <c r="AE45" s="28"/>
      <c r="AF45" s="28"/>
      <c r="AG45" s="29"/>
      <c r="AH45" s="41"/>
      <c r="AI45" s="26"/>
    </row>
    <row r="46" spans="1:35" ht="15" customHeight="1" x14ac:dyDescent="0.25">
      <c r="A46" s="5"/>
      <c r="B46" s="149" t="str">
        <f>P46</f>
        <v>Auto, Rad, öffentliche Verkehrsmittel</v>
      </c>
      <c r="C46" s="149"/>
      <c r="D46" s="149"/>
      <c r="E46" s="150"/>
      <c r="F46" s="57" t="str">
        <f>T72</f>
        <v/>
      </c>
      <c r="G46" s="31"/>
      <c r="H46" s="23"/>
      <c r="I46" s="33"/>
      <c r="J46" s="144" t="s">
        <v>4</v>
      </c>
      <c r="K46" s="145"/>
      <c r="L46" s="146"/>
      <c r="M46" s="34"/>
      <c r="N46" s="47" t="s">
        <v>37</v>
      </c>
      <c r="O46" s="5"/>
      <c r="P46" s="127" t="s">
        <v>57</v>
      </c>
      <c r="Q46" s="127"/>
      <c r="R46" s="127"/>
      <c r="S46" s="127"/>
      <c r="T46" s="127"/>
      <c r="U46" s="159"/>
      <c r="V46" s="5"/>
      <c r="W46" s="33"/>
      <c r="X46" s="144" t="s">
        <v>4</v>
      </c>
      <c r="Y46" s="145"/>
      <c r="Z46" s="146"/>
      <c r="AA46" s="34"/>
      <c r="AB46" s="47" t="s">
        <v>37</v>
      </c>
      <c r="AC46" s="23"/>
      <c r="AD46" s="33"/>
      <c r="AE46" s="144" t="s">
        <v>4</v>
      </c>
      <c r="AF46" s="145"/>
      <c r="AG46" s="146"/>
      <c r="AH46" s="34"/>
      <c r="AI46" s="47" t="s">
        <v>37</v>
      </c>
    </row>
    <row r="47" spans="1:35" ht="5.0999999999999996" customHeight="1" x14ac:dyDescent="0.25">
      <c r="A47" s="27"/>
      <c r="B47" s="28"/>
      <c r="C47" s="28"/>
      <c r="D47" s="28"/>
      <c r="E47" s="29"/>
      <c r="F47" s="30"/>
      <c r="G47" s="32"/>
      <c r="H47" s="23"/>
      <c r="I47" s="42"/>
      <c r="J47" s="28"/>
      <c r="K47" s="28"/>
      <c r="L47" s="29"/>
      <c r="M47" s="41"/>
      <c r="N47" s="26"/>
      <c r="O47" s="23"/>
      <c r="P47" s="127"/>
      <c r="Q47" s="127"/>
      <c r="R47" s="127"/>
      <c r="S47" s="127"/>
      <c r="T47" s="127"/>
      <c r="U47" s="160"/>
      <c r="V47" s="27"/>
      <c r="W47" s="42"/>
      <c r="X47" s="28"/>
      <c r="Y47" s="28"/>
      <c r="Z47" s="29"/>
      <c r="AA47" s="41"/>
      <c r="AB47" s="26"/>
      <c r="AC47" s="23"/>
      <c r="AD47" s="42"/>
      <c r="AE47" s="28"/>
      <c r="AF47" s="28"/>
      <c r="AG47" s="29"/>
      <c r="AH47" s="41"/>
      <c r="AI47" s="26"/>
    </row>
    <row r="48" spans="1:35" ht="15" customHeight="1" x14ac:dyDescent="0.25">
      <c r="A48" s="5"/>
      <c r="B48" s="149" t="str">
        <f>W6</f>
        <v>Haus, Wohnung und Garten</v>
      </c>
      <c r="C48" s="149"/>
      <c r="D48" s="149"/>
      <c r="E48" s="150"/>
      <c r="F48" s="57" t="str">
        <f>AA30</f>
        <v/>
      </c>
      <c r="G48" s="31"/>
      <c r="H48" s="23"/>
      <c r="I48" s="33"/>
      <c r="J48" s="144" t="s">
        <v>4</v>
      </c>
      <c r="K48" s="145"/>
      <c r="L48" s="146"/>
      <c r="M48" s="34"/>
      <c r="N48" s="47" t="s">
        <v>37</v>
      </c>
      <c r="O48" s="23"/>
      <c r="P48" s="127"/>
      <c r="Q48" s="127"/>
      <c r="R48" s="127"/>
      <c r="S48" s="127"/>
      <c r="T48" s="127"/>
      <c r="U48" s="160"/>
      <c r="V48" s="5"/>
      <c r="W48" s="33"/>
      <c r="X48" s="144" t="s">
        <v>4</v>
      </c>
      <c r="Y48" s="145"/>
      <c r="Z48" s="146"/>
      <c r="AA48" s="34"/>
      <c r="AB48" s="47" t="s">
        <v>37</v>
      </c>
      <c r="AC48" s="23"/>
      <c r="AD48" s="33"/>
      <c r="AE48" s="144" t="s">
        <v>4</v>
      </c>
      <c r="AF48" s="145"/>
      <c r="AG48" s="146"/>
      <c r="AH48" s="34"/>
      <c r="AI48" s="47" t="s">
        <v>37</v>
      </c>
    </row>
    <row r="49" spans="1:35" ht="5.0999999999999996" customHeight="1" x14ac:dyDescent="0.25">
      <c r="A49" s="27"/>
      <c r="B49" s="187" t="str">
        <f>W34</f>
        <v>Shopping</v>
      </c>
      <c r="C49" s="187"/>
      <c r="D49" s="187"/>
      <c r="E49" s="187"/>
      <c r="F49" s="30"/>
      <c r="G49" s="32"/>
      <c r="H49" s="23"/>
      <c r="I49" s="42"/>
      <c r="J49" s="28"/>
      <c r="K49" s="28"/>
      <c r="L49" s="29"/>
      <c r="M49" s="41"/>
      <c r="N49" s="26"/>
      <c r="O49" s="23"/>
      <c r="P49" s="18"/>
      <c r="Q49" s="18"/>
      <c r="R49" s="18"/>
      <c r="S49" s="18"/>
      <c r="T49" s="18"/>
      <c r="U49" s="160"/>
      <c r="V49" s="27"/>
      <c r="W49" s="42"/>
      <c r="X49" s="28"/>
      <c r="Y49" s="28"/>
      <c r="Z49" s="29"/>
      <c r="AA49" s="41"/>
      <c r="AB49" s="26"/>
      <c r="AC49" s="23"/>
      <c r="AD49" s="42"/>
      <c r="AE49" s="28"/>
      <c r="AF49" s="28"/>
      <c r="AG49" s="29"/>
      <c r="AH49" s="41"/>
      <c r="AI49" s="26"/>
    </row>
    <row r="50" spans="1:35" ht="15" customHeight="1" x14ac:dyDescent="0.25">
      <c r="A50" s="5"/>
      <c r="B50" s="149"/>
      <c r="C50" s="149"/>
      <c r="D50" s="149"/>
      <c r="E50" s="149"/>
      <c r="F50" s="57" t="str">
        <f>AA72</f>
        <v/>
      </c>
      <c r="G50" s="31"/>
      <c r="H50" s="23"/>
      <c r="I50" s="33"/>
      <c r="J50" s="144" t="s">
        <v>4</v>
      </c>
      <c r="K50" s="145"/>
      <c r="L50" s="146"/>
      <c r="M50" s="34"/>
      <c r="N50" s="47" t="s">
        <v>37</v>
      </c>
      <c r="O50" s="23"/>
      <c r="P50" s="61" t="s">
        <v>14</v>
      </c>
      <c r="Q50" s="61" t="s">
        <v>27</v>
      </c>
      <c r="R50" s="61"/>
      <c r="S50" s="61"/>
      <c r="T50" s="61" t="s">
        <v>14</v>
      </c>
      <c r="U50" s="26"/>
      <c r="V50" s="5"/>
      <c r="W50" s="33"/>
      <c r="X50" s="144" t="s">
        <v>4</v>
      </c>
      <c r="Y50" s="145"/>
      <c r="Z50" s="146"/>
      <c r="AA50" s="34"/>
      <c r="AB50" s="47" t="s">
        <v>37</v>
      </c>
      <c r="AC50" s="23"/>
      <c r="AD50" s="33"/>
      <c r="AE50" s="144" t="s">
        <v>4</v>
      </c>
      <c r="AF50" s="145"/>
      <c r="AG50" s="146"/>
      <c r="AH50" s="34"/>
      <c r="AI50" s="47" t="s">
        <v>37</v>
      </c>
    </row>
    <row r="51" spans="1:35" ht="5.0999999999999996" customHeight="1" x14ac:dyDescent="0.25">
      <c r="A51" s="27"/>
      <c r="B51" s="28"/>
      <c r="C51" s="28"/>
      <c r="D51" s="28"/>
      <c r="E51" s="29"/>
      <c r="F51" s="30"/>
      <c r="G51" s="32"/>
      <c r="H51" s="23"/>
      <c r="I51" s="42"/>
      <c r="J51" s="28"/>
      <c r="K51" s="28"/>
      <c r="L51" s="29"/>
      <c r="M51" s="41"/>
      <c r="N51" s="26"/>
      <c r="O51" s="23"/>
      <c r="P51" s="28"/>
      <c r="Q51" s="28"/>
      <c r="R51" s="28"/>
      <c r="S51" s="29"/>
      <c r="T51" s="30"/>
      <c r="U51" s="26"/>
      <c r="V51" s="27"/>
      <c r="W51" s="42"/>
      <c r="X51" s="28"/>
      <c r="Y51" s="28"/>
      <c r="Z51" s="29"/>
      <c r="AA51" s="41"/>
      <c r="AB51" s="26"/>
      <c r="AC51" s="23"/>
      <c r="AD51" s="42"/>
      <c r="AE51" s="28"/>
      <c r="AF51" s="28"/>
      <c r="AG51" s="29"/>
      <c r="AH51" s="41"/>
      <c r="AI51" s="26"/>
    </row>
    <row r="52" spans="1:35" ht="15" customHeight="1" x14ac:dyDescent="0.25">
      <c r="A52" s="5"/>
      <c r="B52" s="149" t="str">
        <f>AD6</f>
        <v>Sonstige Ausgaben</v>
      </c>
      <c r="C52" s="149"/>
      <c r="D52" s="149"/>
      <c r="E52" s="150"/>
      <c r="F52" s="57" t="str">
        <f>AH72</f>
        <v/>
      </c>
      <c r="G52" s="31"/>
      <c r="H52" s="23"/>
      <c r="I52" s="33"/>
      <c r="J52" s="144" t="s">
        <v>4</v>
      </c>
      <c r="K52" s="145"/>
      <c r="L52" s="146"/>
      <c r="M52" s="34"/>
      <c r="N52" s="47" t="s">
        <v>37</v>
      </c>
      <c r="O52" s="23"/>
      <c r="P52" s="33"/>
      <c r="Q52" s="144" t="s">
        <v>4</v>
      </c>
      <c r="R52" s="145"/>
      <c r="S52" s="146"/>
      <c r="T52" s="34"/>
      <c r="U52" s="47" t="s">
        <v>37</v>
      </c>
      <c r="V52" s="5"/>
      <c r="W52" s="33"/>
      <c r="X52" s="144" t="s">
        <v>4</v>
      </c>
      <c r="Y52" s="145"/>
      <c r="Z52" s="146"/>
      <c r="AA52" s="34"/>
      <c r="AB52" s="47" t="s">
        <v>37</v>
      </c>
      <c r="AC52" s="23"/>
      <c r="AD52" s="33"/>
      <c r="AE52" s="144" t="s">
        <v>4</v>
      </c>
      <c r="AF52" s="145"/>
      <c r="AG52" s="146"/>
      <c r="AH52" s="34"/>
      <c r="AI52" s="47" t="s">
        <v>37</v>
      </c>
    </row>
    <row r="53" spans="1:35" ht="5.0999999999999996" customHeight="1" thickBot="1" x14ac:dyDescent="0.3">
      <c r="A53" s="27"/>
      <c r="B53" s="28"/>
      <c r="C53" s="28"/>
      <c r="D53" s="28"/>
      <c r="E53" s="29"/>
      <c r="F53" s="30"/>
      <c r="G53" s="32"/>
      <c r="H53" s="23"/>
      <c r="I53" s="42"/>
      <c r="J53" s="28"/>
      <c r="K53" s="28"/>
      <c r="L53" s="29"/>
      <c r="M53" s="41"/>
      <c r="N53" s="26"/>
      <c r="O53" s="23"/>
      <c r="P53" s="42"/>
      <c r="Q53" s="28"/>
      <c r="R53" s="28"/>
      <c r="S53" s="29"/>
      <c r="T53" s="41"/>
      <c r="U53" s="26"/>
      <c r="V53" s="27"/>
      <c r="W53" s="42"/>
      <c r="X53" s="28"/>
      <c r="Y53" s="28"/>
      <c r="Z53" s="29"/>
      <c r="AA53" s="41"/>
      <c r="AB53" s="26"/>
      <c r="AC53" s="23"/>
      <c r="AD53" s="42"/>
      <c r="AE53" s="28"/>
      <c r="AF53" s="28"/>
      <c r="AG53" s="29"/>
      <c r="AH53" s="41"/>
      <c r="AI53" s="26"/>
    </row>
    <row r="54" spans="1:35" ht="15" customHeight="1" thickBot="1" x14ac:dyDescent="0.3">
      <c r="A54" s="5"/>
      <c r="B54" s="184" t="s">
        <v>83</v>
      </c>
      <c r="C54" s="185"/>
      <c r="D54" s="185"/>
      <c r="E54" s="186"/>
      <c r="F54" s="40">
        <f>IF(SUM(F42:F52)=0,0,SUM(F42:F52))</f>
        <v>0</v>
      </c>
      <c r="G54" s="31"/>
      <c r="H54" s="23"/>
      <c r="I54" s="33"/>
      <c r="J54" s="144" t="s">
        <v>4</v>
      </c>
      <c r="K54" s="145"/>
      <c r="L54" s="146"/>
      <c r="M54" s="34"/>
      <c r="N54" s="47" t="s">
        <v>37</v>
      </c>
      <c r="O54" s="23"/>
      <c r="P54" s="33"/>
      <c r="Q54" s="144" t="s">
        <v>4</v>
      </c>
      <c r="R54" s="145"/>
      <c r="S54" s="146"/>
      <c r="T54" s="34"/>
      <c r="U54" s="47" t="s">
        <v>37</v>
      </c>
      <c r="V54" s="5"/>
      <c r="W54" s="33"/>
      <c r="X54" s="144" t="s">
        <v>4</v>
      </c>
      <c r="Y54" s="145"/>
      <c r="Z54" s="146"/>
      <c r="AA54" s="34"/>
      <c r="AB54" s="47" t="s">
        <v>37</v>
      </c>
      <c r="AC54" s="23"/>
      <c r="AD54" s="33"/>
      <c r="AE54" s="144" t="s">
        <v>4</v>
      </c>
      <c r="AF54" s="145"/>
      <c r="AG54" s="146"/>
      <c r="AH54" s="34"/>
      <c r="AI54" s="47" t="s">
        <v>37</v>
      </c>
    </row>
    <row r="55" spans="1:35" ht="5.0999999999999996" customHeight="1" x14ac:dyDescent="0.25">
      <c r="A55" s="27"/>
      <c r="B55" s="28"/>
      <c r="C55" s="28"/>
      <c r="D55" s="28"/>
      <c r="E55" s="28"/>
      <c r="F55" s="175" t="s">
        <v>46</v>
      </c>
      <c r="G55" s="32"/>
      <c r="H55" s="23"/>
      <c r="I55" s="42"/>
      <c r="J55" s="28"/>
      <c r="K55" s="28"/>
      <c r="L55" s="29"/>
      <c r="M55" s="41"/>
      <c r="N55" s="26"/>
      <c r="O55" s="23"/>
      <c r="P55" s="42"/>
      <c r="Q55" s="28"/>
      <c r="R55" s="28"/>
      <c r="S55" s="29"/>
      <c r="T55" s="41"/>
      <c r="U55" s="26"/>
      <c r="V55" s="27"/>
      <c r="W55" s="42"/>
      <c r="X55" s="28"/>
      <c r="Y55" s="28"/>
      <c r="Z55" s="29"/>
      <c r="AA55" s="41"/>
      <c r="AB55" s="26"/>
      <c r="AC55" s="23"/>
      <c r="AD55" s="42"/>
      <c r="AE55" s="28"/>
      <c r="AF55" s="28"/>
      <c r="AG55" s="29"/>
      <c r="AH55" s="41"/>
      <c r="AI55" s="26"/>
    </row>
    <row r="56" spans="1:35" ht="15" customHeight="1" x14ac:dyDescent="0.25">
      <c r="A56" s="5"/>
      <c r="B56" s="24"/>
      <c r="C56" s="24"/>
      <c r="D56" s="24"/>
      <c r="E56" s="24"/>
      <c r="F56" s="176"/>
      <c r="G56" s="31"/>
      <c r="H56" s="23"/>
      <c r="I56" s="33"/>
      <c r="J56" s="144" t="s">
        <v>4</v>
      </c>
      <c r="K56" s="145"/>
      <c r="L56" s="146"/>
      <c r="M56" s="34"/>
      <c r="N56" s="47" t="s">
        <v>37</v>
      </c>
      <c r="O56" s="23"/>
      <c r="P56" s="33"/>
      <c r="Q56" s="144" t="s">
        <v>4</v>
      </c>
      <c r="R56" s="145"/>
      <c r="S56" s="146"/>
      <c r="T56" s="34"/>
      <c r="U56" s="47" t="s">
        <v>37</v>
      </c>
      <c r="V56" s="5"/>
      <c r="W56" s="33"/>
      <c r="X56" s="144" t="s">
        <v>4</v>
      </c>
      <c r="Y56" s="145"/>
      <c r="Z56" s="146"/>
      <c r="AA56" s="34"/>
      <c r="AB56" s="47" t="s">
        <v>37</v>
      </c>
      <c r="AC56" s="23"/>
      <c r="AD56" s="33"/>
      <c r="AE56" s="144" t="s">
        <v>4</v>
      </c>
      <c r="AF56" s="145"/>
      <c r="AG56" s="146"/>
      <c r="AH56" s="34"/>
      <c r="AI56" s="47" t="s">
        <v>37</v>
      </c>
    </row>
    <row r="57" spans="1:35" ht="5.0999999999999996" customHeight="1" x14ac:dyDescent="0.25">
      <c r="A57" s="27"/>
      <c r="B57" s="52"/>
      <c r="C57" s="24"/>
      <c r="D57" s="24"/>
      <c r="E57" s="24"/>
      <c r="F57" s="177"/>
      <c r="G57" s="32"/>
      <c r="H57" s="23"/>
      <c r="I57" s="42"/>
      <c r="J57" s="28"/>
      <c r="K57" s="28"/>
      <c r="L57" s="29"/>
      <c r="M57" s="41"/>
      <c r="N57" s="26"/>
      <c r="O57" s="23"/>
      <c r="P57" s="42"/>
      <c r="Q57" s="28"/>
      <c r="R57" s="28"/>
      <c r="S57" s="29"/>
      <c r="T57" s="41"/>
      <c r="U57" s="44"/>
      <c r="V57" s="27"/>
      <c r="W57" s="42"/>
      <c r="X57" s="28"/>
      <c r="Y57" s="28"/>
      <c r="Z57" s="29"/>
      <c r="AA57" s="41"/>
      <c r="AB57" s="26"/>
      <c r="AC57" s="23"/>
      <c r="AD57" s="42"/>
      <c r="AE57" s="28"/>
      <c r="AF57" s="28"/>
      <c r="AG57" s="29"/>
      <c r="AH57" s="41"/>
      <c r="AI57" s="26"/>
    </row>
    <row r="58" spans="1:35" ht="15" customHeight="1" x14ac:dyDescent="0.25">
      <c r="A58" s="23"/>
      <c r="B58" s="161" t="str">
        <f>IF(F28-F54&gt;=0,"Von meinem Budget für diesen Monat sind","Ich habe mein Budget für diesen Monat um")</f>
        <v>Von meinem Budget für diesen Monat sind</v>
      </c>
      <c r="C58" s="162"/>
      <c r="D58" s="162"/>
      <c r="E58" s="178">
        <f>IF(F28-F54&lt;0,(F28-F54)*(-1),F28-F54)</f>
        <v>0</v>
      </c>
      <c r="F58" s="181" t="str">
        <f>IF(F28-F54&gt;=0,"übrig.","gesprengt.")</f>
        <v>übrig.</v>
      </c>
      <c r="G58" s="26"/>
      <c r="H58" s="23"/>
      <c r="I58" s="33"/>
      <c r="J58" s="144" t="s">
        <v>4</v>
      </c>
      <c r="K58" s="145"/>
      <c r="L58" s="146"/>
      <c r="M58" s="34"/>
      <c r="N58" s="47" t="s">
        <v>37</v>
      </c>
      <c r="O58" s="23"/>
      <c r="P58" s="33"/>
      <c r="Q58" s="144" t="s">
        <v>4</v>
      </c>
      <c r="R58" s="145"/>
      <c r="S58" s="146"/>
      <c r="T58" s="34"/>
      <c r="U58" s="47" t="s">
        <v>37</v>
      </c>
      <c r="V58" s="5"/>
      <c r="W58" s="33"/>
      <c r="X58" s="144" t="s">
        <v>4</v>
      </c>
      <c r="Y58" s="145"/>
      <c r="Z58" s="146"/>
      <c r="AA58" s="34"/>
      <c r="AB58" s="47" t="s">
        <v>37</v>
      </c>
      <c r="AC58" s="23"/>
      <c r="AD58" s="33"/>
      <c r="AE58" s="144" t="s">
        <v>4</v>
      </c>
      <c r="AF58" s="145"/>
      <c r="AG58" s="146"/>
      <c r="AH58" s="34"/>
      <c r="AI58" s="47" t="s">
        <v>37</v>
      </c>
    </row>
    <row r="59" spans="1:35" ht="5.0999999999999996" customHeight="1" x14ac:dyDescent="0.25">
      <c r="A59" s="23"/>
      <c r="B59" s="164"/>
      <c r="C59" s="165"/>
      <c r="D59" s="165"/>
      <c r="E59" s="179"/>
      <c r="F59" s="182"/>
      <c r="G59" s="26"/>
      <c r="H59" s="23"/>
      <c r="I59" s="42"/>
      <c r="J59" s="28"/>
      <c r="K59" s="28"/>
      <c r="L59" s="29"/>
      <c r="M59" s="41"/>
      <c r="N59" s="26"/>
      <c r="O59" s="23"/>
      <c r="P59" s="42"/>
      <c r="Q59" s="28"/>
      <c r="R59" s="28"/>
      <c r="S59" s="29"/>
      <c r="T59" s="41"/>
      <c r="U59" s="26"/>
      <c r="V59" s="27"/>
      <c r="W59" s="42"/>
      <c r="X59" s="28"/>
      <c r="Y59" s="28"/>
      <c r="Z59" s="29"/>
      <c r="AA59" s="41"/>
      <c r="AB59" s="26"/>
      <c r="AC59" s="23"/>
      <c r="AD59" s="42"/>
      <c r="AE59" s="28"/>
      <c r="AF59" s="28"/>
      <c r="AG59" s="29"/>
      <c r="AH59" s="41"/>
      <c r="AI59" s="26"/>
    </row>
    <row r="60" spans="1:35" ht="15" customHeight="1" x14ac:dyDescent="0.25">
      <c r="A60" s="23"/>
      <c r="B60" s="167"/>
      <c r="C60" s="168"/>
      <c r="D60" s="168"/>
      <c r="E60" s="180"/>
      <c r="F60" s="183"/>
      <c r="G60" s="26"/>
      <c r="H60" s="23"/>
      <c r="I60" s="33"/>
      <c r="J60" s="144" t="s">
        <v>4</v>
      </c>
      <c r="K60" s="145"/>
      <c r="L60" s="146"/>
      <c r="M60" s="34"/>
      <c r="N60" s="47" t="s">
        <v>37</v>
      </c>
      <c r="O60" s="23"/>
      <c r="P60" s="33"/>
      <c r="Q60" s="144" t="s">
        <v>4</v>
      </c>
      <c r="R60" s="145"/>
      <c r="S60" s="146"/>
      <c r="T60" s="34"/>
      <c r="U60" s="47" t="s">
        <v>37</v>
      </c>
      <c r="V60" s="5"/>
      <c r="W60" s="33"/>
      <c r="X60" s="144" t="s">
        <v>4</v>
      </c>
      <c r="Y60" s="145"/>
      <c r="Z60" s="146"/>
      <c r="AA60" s="34"/>
      <c r="AB60" s="47" t="s">
        <v>37</v>
      </c>
      <c r="AC60" s="23"/>
      <c r="AD60" s="33"/>
      <c r="AE60" s="144" t="s">
        <v>4</v>
      </c>
      <c r="AF60" s="145"/>
      <c r="AG60" s="146"/>
      <c r="AH60" s="34"/>
      <c r="AI60" s="47" t="s">
        <v>37</v>
      </c>
    </row>
    <row r="61" spans="1:35" ht="5.0999999999999996" customHeight="1" x14ac:dyDescent="0.25">
      <c r="A61" s="23"/>
      <c r="B61" s="24"/>
      <c r="C61" s="24"/>
      <c r="D61" s="24"/>
      <c r="E61" s="24"/>
      <c r="F61" s="24"/>
      <c r="G61" s="26"/>
      <c r="H61" s="23"/>
      <c r="I61" s="42"/>
      <c r="J61" s="28"/>
      <c r="K61" s="28"/>
      <c r="L61" s="29"/>
      <c r="M61" s="41"/>
      <c r="N61" s="26"/>
      <c r="O61" s="23"/>
      <c r="P61" s="42"/>
      <c r="Q61" s="28"/>
      <c r="R61" s="28"/>
      <c r="S61" s="29"/>
      <c r="T61" s="41"/>
      <c r="U61" s="26"/>
      <c r="V61" s="27"/>
      <c r="W61" s="42"/>
      <c r="X61" s="28"/>
      <c r="Y61" s="28"/>
      <c r="Z61" s="29"/>
      <c r="AA61" s="41"/>
      <c r="AB61" s="26"/>
      <c r="AC61" s="23"/>
      <c r="AD61" s="42"/>
      <c r="AE61" s="28"/>
      <c r="AF61" s="28"/>
      <c r="AG61" s="29"/>
      <c r="AH61" s="41"/>
      <c r="AI61" s="26"/>
    </row>
    <row r="62" spans="1:35" ht="15" customHeight="1" x14ac:dyDescent="0.25">
      <c r="A62" s="23"/>
      <c r="B62" s="66"/>
      <c r="C62" s="66"/>
      <c r="D62" s="66"/>
      <c r="E62" s="66"/>
      <c r="F62" s="66"/>
      <c r="G62" s="26"/>
      <c r="H62" s="23"/>
      <c r="I62" s="33"/>
      <c r="J62" s="144" t="s">
        <v>4</v>
      </c>
      <c r="K62" s="145"/>
      <c r="L62" s="146"/>
      <c r="M62" s="34"/>
      <c r="N62" s="47" t="s">
        <v>37</v>
      </c>
      <c r="O62" s="23"/>
      <c r="P62" s="33"/>
      <c r="Q62" s="144" t="s">
        <v>4</v>
      </c>
      <c r="R62" s="145"/>
      <c r="S62" s="146"/>
      <c r="T62" s="34"/>
      <c r="U62" s="47" t="s">
        <v>37</v>
      </c>
      <c r="V62" s="5"/>
      <c r="W62" s="33"/>
      <c r="X62" s="144" t="s">
        <v>4</v>
      </c>
      <c r="Y62" s="145"/>
      <c r="Z62" s="146"/>
      <c r="AA62" s="34"/>
      <c r="AB62" s="47" t="s">
        <v>37</v>
      </c>
      <c r="AC62" s="23"/>
      <c r="AD62" s="33"/>
      <c r="AE62" s="144" t="s">
        <v>4</v>
      </c>
      <c r="AF62" s="145"/>
      <c r="AG62" s="146"/>
      <c r="AH62" s="34"/>
      <c r="AI62" s="47" t="s">
        <v>37</v>
      </c>
    </row>
    <row r="63" spans="1:35" ht="5.0999999999999996" customHeight="1" x14ac:dyDescent="0.25">
      <c r="A63" s="23"/>
      <c r="B63" s="66"/>
      <c r="C63" s="66"/>
      <c r="D63" s="66"/>
      <c r="E63" s="66"/>
      <c r="F63" s="66"/>
      <c r="G63" s="26"/>
      <c r="H63" s="23"/>
      <c r="I63" s="42"/>
      <c r="J63" s="28"/>
      <c r="K63" s="28"/>
      <c r="L63" s="29"/>
      <c r="M63" s="41"/>
      <c r="N63" s="26"/>
      <c r="O63" s="23"/>
      <c r="P63" s="42"/>
      <c r="Q63" s="28"/>
      <c r="R63" s="28"/>
      <c r="S63" s="29"/>
      <c r="T63" s="41"/>
      <c r="U63" s="26"/>
      <c r="V63" s="27"/>
      <c r="W63" s="42"/>
      <c r="X63" s="28"/>
      <c r="Y63" s="28"/>
      <c r="Z63" s="29"/>
      <c r="AA63" s="41"/>
      <c r="AB63" s="26"/>
      <c r="AC63" s="23"/>
      <c r="AD63" s="42"/>
      <c r="AE63" s="28"/>
      <c r="AF63" s="28"/>
      <c r="AG63" s="29"/>
      <c r="AH63" s="41"/>
      <c r="AI63" s="26"/>
    </row>
    <row r="64" spans="1:35" ht="15" customHeight="1" x14ac:dyDescent="0.25">
      <c r="A64" s="21"/>
      <c r="B64" s="174" t="str">
        <f>IF(F28-F54+F20+F24+F26&lt;0,"Meine Rücklagen eingerechnet, fehlen mir in diesem Monat:","Meine Rücklagen eingerechnet, bleiben mir in diesem Monat:")</f>
        <v>Meine Rücklagen eingerechnet, bleiben mir in diesem Monat:</v>
      </c>
      <c r="C64" s="174"/>
      <c r="D64" s="174"/>
      <c r="E64" s="174"/>
      <c r="F64" s="174"/>
      <c r="G64" s="56"/>
      <c r="H64" s="23"/>
      <c r="I64" s="33"/>
      <c r="J64" s="144" t="s">
        <v>4</v>
      </c>
      <c r="K64" s="145"/>
      <c r="L64" s="146"/>
      <c r="M64" s="34"/>
      <c r="N64" s="47" t="s">
        <v>37</v>
      </c>
      <c r="O64" s="23"/>
      <c r="P64" s="33"/>
      <c r="Q64" s="144" t="s">
        <v>4</v>
      </c>
      <c r="R64" s="145"/>
      <c r="S64" s="146"/>
      <c r="T64" s="34"/>
      <c r="U64" s="47" t="s">
        <v>37</v>
      </c>
      <c r="V64" s="5"/>
      <c r="W64" s="33"/>
      <c r="X64" s="144" t="s">
        <v>4</v>
      </c>
      <c r="Y64" s="145"/>
      <c r="Z64" s="146"/>
      <c r="AA64" s="34"/>
      <c r="AB64" s="47" t="s">
        <v>37</v>
      </c>
      <c r="AC64" s="23"/>
      <c r="AD64" s="33"/>
      <c r="AE64" s="144" t="s">
        <v>4</v>
      </c>
      <c r="AF64" s="145"/>
      <c r="AG64" s="146"/>
      <c r="AH64" s="34"/>
      <c r="AI64" s="47" t="s">
        <v>37</v>
      </c>
    </row>
    <row r="65" spans="1:35" ht="5.0999999999999996" customHeight="1" x14ac:dyDescent="0.25">
      <c r="A65" s="21"/>
      <c r="B65" s="174"/>
      <c r="C65" s="174"/>
      <c r="D65" s="174"/>
      <c r="E65" s="174"/>
      <c r="F65" s="174"/>
      <c r="G65" s="56"/>
      <c r="H65" s="23"/>
      <c r="I65" s="42"/>
      <c r="J65" s="28"/>
      <c r="K65" s="28"/>
      <c r="L65" s="29"/>
      <c r="M65" s="41"/>
      <c r="N65" s="26"/>
      <c r="O65" s="23"/>
      <c r="P65" s="42"/>
      <c r="Q65" s="28"/>
      <c r="R65" s="28"/>
      <c r="S65" s="29"/>
      <c r="T65" s="41"/>
      <c r="U65" s="44"/>
      <c r="V65" s="27"/>
      <c r="W65" s="42"/>
      <c r="X65" s="28"/>
      <c r="Y65" s="28"/>
      <c r="Z65" s="29"/>
      <c r="AA65" s="41"/>
      <c r="AB65" s="26"/>
      <c r="AC65" s="23"/>
      <c r="AD65" s="42"/>
      <c r="AE65" s="28"/>
      <c r="AF65" s="28"/>
      <c r="AG65" s="29"/>
      <c r="AH65" s="41"/>
      <c r="AI65" s="26"/>
    </row>
    <row r="66" spans="1:35" ht="15" customHeight="1" x14ac:dyDescent="0.25">
      <c r="A66" s="21"/>
      <c r="B66" s="174"/>
      <c r="C66" s="174"/>
      <c r="D66" s="174"/>
      <c r="E66" s="174"/>
      <c r="F66" s="174"/>
      <c r="G66" s="56"/>
      <c r="H66" s="23"/>
      <c r="I66" s="33"/>
      <c r="J66" s="144" t="s">
        <v>4</v>
      </c>
      <c r="K66" s="145"/>
      <c r="L66" s="146"/>
      <c r="M66" s="34"/>
      <c r="N66" s="47" t="s">
        <v>37</v>
      </c>
      <c r="O66" s="23"/>
      <c r="P66" s="33"/>
      <c r="Q66" s="144" t="s">
        <v>4</v>
      </c>
      <c r="R66" s="145"/>
      <c r="S66" s="146"/>
      <c r="T66" s="34"/>
      <c r="U66" s="47" t="s">
        <v>37</v>
      </c>
      <c r="V66" s="5"/>
      <c r="W66" s="33"/>
      <c r="X66" s="144" t="s">
        <v>4</v>
      </c>
      <c r="Y66" s="145"/>
      <c r="Z66" s="146"/>
      <c r="AA66" s="34"/>
      <c r="AB66" s="47" t="s">
        <v>37</v>
      </c>
      <c r="AC66" s="23"/>
      <c r="AD66" s="33"/>
      <c r="AE66" s="144" t="s">
        <v>4</v>
      </c>
      <c r="AF66" s="145"/>
      <c r="AG66" s="146"/>
      <c r="AH66" s="34"/>
      <c r="AI66" s="47" t="s">
        <v>37</v>
      </c>
    </row>
    <row r="67" spans="1:35" ht="5.0999999999999996" customHeight="1" x14ac:dyDescent="0.25">
      <c r="A67" s="21"/>
      <c r="B67" s="174"/>
      <c r="C67" s="174"/>
      <c r="D67" s="174"/>
      <c r="E67" s="174"/>
      <c r="F67" s="174"/>
      <c r="G67" s="56"/>
      <c r="H67" s="23"/>
      <c r="I67" s="24"/>
      <c r="J67" s="24"/>
      <c r="K67" s="24"/>
      <c r="L67" s="24"/>
      <c r="M67" s="24"/>
      <c r="N67" s="26"/>
      <c r="O67" s="23"/>
      <c r="P67" s="28"/>
      <c r="Q67" s="28"/>
      <c r="R67" s="28"/>
      <c r="S67" s="29"/>
      <c r="T67" s="41"/>
      <c r="U67" s="26"/>
      <c r="V67" s="23"/>
      <c r="W67" s="28"/>
      <c r="X67" s="28"/>
      <c r="Y67" s="28"/>
      <c r="Z67" s="28"/>
      <c r="AA67" s="30"/>
      <c r="AB67" s="26"/>
      <c r="AC67" s="23"/>
      <c r="AD67" s="42"/>
      <c r="AE67" s="28"/>
      <c r="AF67" s="28"/>
      <c r="AG67" s="29"/>
      <c r="AH67" s="41"/>
      <c r="AI67" s="26"/>
    </row>
    <row r="68" spans="1:35" ht="15" customHeight="1" x14ac:dyDescent="0.25">
      <c r="A68" s="21"/>
      <c r="B68" s="174"/>
      <c r="C68" s="174"/>
      <c r="D68" s="174"/>
      <c r="E68" s="174"/>
      <c r="F68" s="174"/>
      <c r="G68" s="56"/>
      <c r="H68" s="23"/>
      <c r="I68" s="33"/>
      <c r="J68" s="144" t="s">
        <v>4</v>
      </c>
      <c r="K68" s="145"/>
      <c r="L68" s="146"/>
      <c r="M68" s="34"/>
      <c r="N68" s="47" t="s">
        <v>37</v>
      </c>
      <c r="O68" s="23"/>
      <c r="P68" s="33"/>
      <c r="Q68" s="144" t="s">
        <v>4</v>
      </c>
      <c r="R68" s="145"/>
      <c r="S68" s="146"/>
      <c r="T68" s="34"/>
      <c r="U68" s="47" t="s">
        <v>37</v>
      </c>
      <c r="V68" s="5"/>
      <c r="W68" s="33"/>
      <c r="X68" s="144" t="s">
        <v>4</v>
      </c>
      <c r="Y68" s="145"/>
      <c r="Z68" s="146"/>
      <c r="AA68" s="34"/>
      <c r="AB68" s="47" t="s">
        <v>37</v>
      </c>
      <c r="AC68" s="23"/>
      <c r="AD68" s="33"/>
      <c r="AE68" s="144" t="s">
        <v>4</v>
      </c>
      <c r="AF68" s="145"/>
      <c r="AG68" s="146"/>
      <c r="AH68" s="34"/>
      <c r="AI68" s="47" t="s">
        <v>37</v>
      </c>
    </row>
    <row r="69" spans="1:35" ht="5.0999999999999996" customHeight="1" x14ac:dyDescent="0.25">
      <c r="A69" s="21"/>
      <c r="B69" s="67"/>
      <c r="C69" s="67"/>
      <c r="D69" s="67"/>
      <c r="E69" s="67"/>
      <c r="F69" s="67"/>
      <c r="G69" s="56"/>
      <c r="H69" s="23"/>
      <c r="I69" s="42"/>
      <c r="J69" s="28"/>
      <c r="K69" s="28"/>
      <c r="L69" s="29"/>
      <c r="M69" s="41"/>
      <c r="N69" s="26"/>
      <c r="O69" s="23"/>
      <c r="P69" s="42"/>
      <c r="Q69" s="28"/>
      <c r="R69" s="28"/>
      <c r="S69" s="29"/>
      <c r="T69" s="41"/>
      <c r="U69" s="26"/>
      <c r="V69" s="27"/>
      <c r="W69" s="42"/>
      <c r="X69" s="28"/>
      <c r="Y69" s="28"/>
      <c r="Z69" s="29"/>
      <c r="AA69" s="41"/>
      <c r="AB69" s="26"/>
      <c r="AC69" s="23"/>
      <c r="AD69" s="42"/>
      <c r="AE69" s="28"/>
      <c r="AF69" s="28"/>
      <c r="AG69" s="29"/>
      <c r="AH69" s="41"/>
      <c r="AI69" s="26"/>
    </row>
    <row r="70" spans="1:35" ht="15" customHeight="1" x14ac:dyDescent="0.25">
      <c r="A70" s="21"/>
      <c r="B70" s="172">
        <f>IF(F28-F54+F20+F24+F26&lt;0,(F28-F54+F20+F24+F26)*(-1),F28-F54+F20+F24+F26)</f>
        <v>0</v>
      </c>
      <c r="C70" s="173"/>
      <c r="D70" s="173"/>
      <c r="E70" s="173"/>
      <c r="F70" s="173"/>
      <c r="G70" s="56"/>
      <c r="H70" s="23"/>
      <c r="I70" s="33"/>
      <c r="J70" s="144" t="s">
        <v>4</v>
      </c>
      <c r="K70" s="145"/>
      <c r="L70" s="146"/>
      <c r="M70" s="34"/>
      <c r="N70" s="47" t="s">
        <v>37</v>
      </c>
      <c r="O70" s="23"/>
      <c r="P70" s="33"/>
      <c r="Q70" s="144" t="s">
        <v>4</v>
      </c>
      <c r="R70" s="145"/>
      <c r="S70" s="146"/>
      <c r="T70" s="34"/>
      <c r="U70" s="47" t="s">
        <v>37</v>
      </c>
      <c r="V70" s="5"/>
      <c r="W70" s="33"/>
      <c r="X70" s="144" t="s">
        <v>4</v>
      </c>
      <c r="Y70" s="145"/>
      <c r="Z70" s="146"/>
      <c r="AA70" s="34"/>
      <c r="AB70" s="47" t="s">
        <v>37</v>
      </c>
      <c r="AC70" s="23"/>
      <c r="AD70" s="33"/>
      <c r="AE70" s="144" t="s">
        <v>4</v>
      </c>
      <c r="AF70" s="145"/>
      <c r="AG70" s="146"/>
      <c r="AH70" s="34"/>
      <c r="AI70" s="47" t="s">
        <v>37</v>
      </c>
    </row>
    <row r="71" spans="1:35" ht="5.0999999999999996" customHeight="1" thickBot="1" x14ac:dyDescent="0.3">
      <c r="A71" s="21"/>
      <c r="B71" s="173"/>
      <c r="C71" s="173"/>
      <c r="D71" s="173"/>
      <c r="E71" s="173"/>
      <c r="F71" s="173"/>
      <c r="G71" s="56"/>
      <c r="H71" s="23"/>
      <c r="I71" s="24"/>
      <c r="J71" s="24"/>
      <c r="K71" s="24"/>
      <c r="L71" s="24"/>
      <c r="M71" s="24"/>
      <c r="N71" s="26"/>
      <c r="O71" s="23"/>
      <c r="P71" s="28"/>
      <c r="Q71" s="28"/>
      <c r="R71" s="28"/>
      <c r="S71" s="29"/>
      <c r="T71" s="41"/>
      <c r="U71" s="26"/>
      <c r="V71" s="23"/>
      <c r="W71" s="28"/>
      <c r="X71" s="28"/>
      <c r="Y71" s="28"/>
      <c r="Z71" s="28"/>
      <c r="AA71" s="30"/>
      <c r="AB71" s="26"/>
      <c r="AC71" s="23"/>
      <c r="AD71" s="42"/>
      <c r="AE71" s="28"/>
      <c r="AF71" s="28"/>
      <c r="AG71" s="29"/>
      <c r="AH71" s="41"/>
      <c r="AI71" s="26"/>
    </row>
    <row r="72" spans="1:35" ht="15" customHeight="1" thickBot="1" x14ac:dyDescent="0.3">
      <c r="A72" s="21"/>
      <c r="B72" s="173"/>
      <c r="C72" s="173"/>
      <c r="D72" s="173"/>
      <c r="E72" s="173"/>
      <c r="F72" s="173"/>
      <c r="G72" s="56"/>
      <c r="H72" s="23"/>
      <c r="I72" s="142" t="s">
        <v>151</v>
      </c>
      <c r="J72" s="142"/>
      <c r="K72" s="142"/>
      <c r="L72" s="143"/>
      <c r="M72" s="43" t="str">
        <f>IF(SUM(M12:M70)=0,"",SUM(M12:M70))</f>
        <v/>
      </c>
      <c r="N72" s="26"/>
      <c r="O72" s="23"/>
      <c r="P72" s="19" t="s">
        <v>28</v>
      </c>
      <c r="Q72" s="19"/>
      <c r="R72" s="19"/>
      <c r="S72" s="39"/>
      <c r="T72" s="43" t="str">
        <f>IF(SUM(T52:T70)=0,"",SUM(T52:T70))</f>
        <v/>
      </c>
      <c r="U72" s="26"/>
      <c r="V72" s="23"/>
      <c r="W72" s="18" t="s">
        <v>36</v>
      </c>
      <c r="X72" s="18"/>
      <c r="Y72" s="18"/>
      <c r="Z72" s="20"/>
      <c r="AA72" s="43" t="str">
        <f>IF(SUM(AA40:AA70)=0,"",SUM(AA40:AA70))</f>
        <v/>
      </c>
      <c r="AB72" s="26"/>
      <c r="AC72" s="23"/>
      <c r="AD72" s="18" t="s">
        <v>31</v>
      </c>
      <c r="AE72" s="18"/>
      <c r="AF72" s="18"/>
      <c r="AG72" s="20"/>
      <c r="AH72" s="43" t="str">
        <f>IF(SUM(AH12:AH70)=0,"",SUM(AH12:AH70))</f>
        <v/>
      </c>
      <c r="AI72" s="26"/>
    </row>
    <row r="73" spans="1:35" ht="5.0999999999999996" customHeight="1" x14ac:dyDescent="0.25">
      <c r="A73" s="21"/>
      <c r="B73" s="67"/>
      <c r="C73" s="67"/>
      <c r="D73" s="67"/>
      <c r="E73" s="67"/>
      <c r="F73" s="67"/>
      <c r="G73" s="56"/>
      <c r="H73" s="23"/>
      <c r="I73" s="24"/>
      <c r="J73" s="24"/>
      <c r="K73" s="24"/>
      <c r="L73" s="24"/>
      <c r="M73" s="24"/>
      <c r="N73" s="26"/>
      <c r="O73" s="23"/>
      <c r="P73" s="24"/>
      <c r="Q73" s="24"/>
      <c r="R73" s="24"/>
      <c r="S73" s="24"/>
      <c r="T73" s="24"/>
      <c r="U73" s="26"/>
      <c r="V73" s="23"/>
      <c r="W73" s="24"/>
      <c r="X73" s="24"/>
      <c r="Y73" s="24"/>
      <c r="Z73" s="24"/>
      <c r="AA73" s="24"/>
      <c r="AB73" s="26"/>
      <c r="AC73" s="23"/>
      <c r="AD73" s="24"/>
      <c r="AE73" s="24"/>
      <c r="AF73" s="24"/>
      <c r="AG73" s="24"/>
      <c r="AH73" s="24"/>
      <c r="AI73" s="26"/>
    </row>
    <row r="74" spans="1:35" ht="15" customHeight="1" x14ac:dyDescent="0.25">
      <c r="A74" s="35"/>
      <c r="B74" s="36"/>
      <c r="C74" s="36"/>
      <c r="D74" s="36"/>
      <c r="E74" s="36"/>
      <c r="F74" s="53"/>
      <c r="G74" s="37"/>
      <c r="H74" s="35"/>
      <c r="I74" s="36"/>
      <c r="J74" s="36"/>
      <c r="K74" s="36"/>
      <c r="L74" s="36"/>
      <c r="M74" s="36"/>
      <c r="N74" s="37"/>
      <c r="O74" s="35"/>
      <c r="P74" s="36"/>
      <c r="Q74" s="36"/>
      <c r="R74" s="36"/>
      <c r="S74" s="36"/>
      <c r="T74" s="36"/>
      <c r="U74" s="37"/>
      <c r="V74" s="35"/>
      <c r="W74" s="36"/>
      <c r="X74" s="36"/>
      <c r="Y74" s="36"/>
      <c r="Z74" s="36"/>
      <c r="AA74" s="36"/>
      <c r="AB74" s="37"/>
      <c r="AC74" s="35"/>
      <c r="AD74" s="54"/>
      <c r="AE74" s="54"/>
      <c r="AF74" s="54"/>
      <c r="AG74" s="54"/>
      <c r="AH74" s="55"/>
      <c r="AI74" s="37"/>
    </row>
    <row r="75" spans="1:35" ht="15" customHeight="1" x14ac:dyDescent="0.25">
      <c r="B75" s="24"/>
      <c r="C75" s="24"/>
      <c r="D75" s="24"/>
      <c r="E75" s="24"/>
      <c r="F75" s="24"/>
    </row>
    <row r="76" spans="1:35" ht="15" hidden="1" customHeight="1" x14ac:dyDescent="0.25">
      <c r="H76" s="22" t="s">
        <v>15</v>
      </c>
      <c r="I76" s="75">
        <f>MAX(M12:M70)</f>
        <v>0</v>
      </c>
      <c r="J76" s="22" t="e">
        <f>INDEX(J12:J70,MATCH(I76,M12:M70,0))</f>
        <v>#N/A</v>
      </c>
    </row>
    <row r="77" spans="1:35" ht="15" hidden="1" customHeight="1" x14ac:dyDescent="0.25">
      <c r="H77" s="22" t="s">
        <v>126</v>
      </c>
      <c r="I77" s="75">
        <f>MAX(T12:T40)</f>
        <v>0</v>
      </c>
      <c r="J77" s="22" t="e">
        <f>INDEX(Q12:Q40,MATCH(I77,T12:T40,0))</f>
        <v>#N/A</v>
      </c>
    </row>
    <row r="78" spans="1:35" ht="15" hidden="1" customHeight="1" x14ac:dyDescent="0.25">
      <c r="H78" s="22" t="s">
        <v>23</v>
      </c>
      <c r="I78" s="75">
        <f>MAX(T52:T70)</f>
        <v>0</v>
      </c>
      <c r="J78" s="22" t="e">
        <f>INDEX(Q52:Q70,MATCH(I78,T52:T70,0))</f>
        <v>#N/A</v>
      </c>
    </row>
    <row r="79" spans="1:35" ht="15" hidden="1" customHeight="1" x14ac:dyDescent="0.25">
      <c r="H79" s="22" t="s">
        <v>127</v>
      </c>
      <c r="I79" s="75">
        <f>MAX(AA12:AA28)</f>
        <v>0</v>
      </c>
      <c r="J79" s="22" t="e">
        <f>INDEX(X12:X28,MATCH(I79,AA12:AA28,0))</f>
        <v>#N/A</v>
      </c>
    </row>
    <row r="80" spans="1:35" ht="15" hidden="1" customHeight="1" x14ac:dyDescent="0.25">
      <c r="H80" s="22" t="s">
        <v>58</v>
      </c>
      <c r="I80" s="75">
        <f>MAX(AA40:AA70)</f>
        <v>0</v>
      </c>
      <c r="J80" s="22" t="e">
        <f>INDEX(X40:X70,MATCH(I80,AA40:AA70,0))</f>
        <v>#N/A</v>
      </c>
    </row>
    <row r="81" spans="8:22" ht="15" hidden="1" customHeight="1" x14ac:dyDescent="0.25">
      <c r="H81" s="22" t="s">
        <v>128</v>
      </c>
      <c r="I81" s="75">
        <f>MAX(AH12:AH70)</f>
        <v>0</v>
      </c>
      <c r="J81" s="22" t="e">
        <f>INDEX(AE12:AE70,MATCH(I81,AH12:AH70,0))</f>
        <v>#N/A</v>
      </c>
    </row>
    <row r="82" spans="8:22" ht="15" hidden="1" customHeight="1" x14ac:dyDescent="0.25"/>
    <row r="83" spans="8:22" ht="15" hidden="1" customHeight="1" x14ac:dyDescent="0.25">
      <c r="H83" s="22" t="s">
        <v>114</v>
      </c>
      <c r="I83" s="75">
        <f>MAX(I76:I81)</f>
        <v>0</v>
      </c>
      <c r="J83" s="22" t="e">
        <f>INDEX(J76:J81,MATCH(I83,I76:I81,0))</f>
        <v>#N/A</v>
      </c>
    </row>
    <row r="84" spans="8:22" ht="15" customHeight="1" x14ac:dyDescent="0.25"/>
    <row r="85" spans="8:22" ht="15" customHeight="1" x14ac:dyDescent="0.25"/>
    <row r="86" spans="8:22" ht="15" customHeight="1" x14ac:dyDescent="0.25">
      <c r="O86" s="24"/>
      <c r="P86" s="24"/>
      <c r="Q86" s="24"/>
      <c r="R86" s="24"/>
      <c r="S86" s="24"/>
      <c r="T86" s="24"/>
      <c r="U86" s="24"/>
      <c r="V86" s="24"/>
    </row>
    <row r="87" spans="8:22" ht="15" customHeight="1" x14ac:dyDescent="0.25">
      <c r="O87" s="24"/>
      <c r="P87" s="24"/>
      <c r="Q87" s="24"/>
      <c r="R87" s="24"/>
      <c r="S87" s="24"/>
      <c r="T87" s="24"/>
      <c r="U87" s="24"/>
      <c r="V87" s="24"/>
    </row>
    <row r="88" spans="8:22" ht="15" customHeight="1" x14ac:dyDescent="0.25">
      <c r="O88" s="24"/>
      <c r="P88" s="24"/>
      <c r="Q88" s="24"/>
      <c r="R88" s="24"/>
      <c r="S88" s="24"/>
      <c r="T88" s="24"/>
      <c r="U88" s="24"/>
      <c r="V88" s="24"/>
    </row>
    <row r="89" spans="8:22" ht="15" customHeight="1" x14ac:dyDescent="0.25">
      <c r="O89" s="24"/>
      <c r="P89" s="24"/>
      <c r="Q89" s="24"/>
      <c r="R89" s="24"/>
      <c r="S89" s="24"/>
      <c r="T89" s="24"/>
      <c r="U89" s="24"/>
      <c r="V89" s="24"/>
    </row>
    <row r="90" spans="8:22" ht="15" customHeight="1" x14ac:dyDescent="0.25">
      <c r="O90" s="24"/>
      <c r="P90" s="24"/>
      <c r="Q90" s="24"/>
      <c r="R90" s="24"/>
      <c r="S90" s="24"/>
      <c r="T90" s="24"/>
      <c r="U90" s="24"/>
      <c r="V90" s="24"/>
    </row>
    <row r="91" spans="8:22" ht="15" customHeight="1" x14ac:dyDescent="0.25"/>
    <row r="92" spans="8:22" ht="15" customHeight="1" x14ac:dyDescent="0.25"/>
    <row r="93" spans="8:22" ht="15" customHeight="1" x14ac:dyDescent="0.25"/>
    <row r="94" spans="8:22" ht="15" customHeight="1" x14ac:dyDescent="0.25"/>
    <row r="95" spans="8:22" ht="15" customHeight="1" x14ac:dyDescent="0.25"/>
    <row r="96" spans="8:22"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sheetData>
  <sheetProtection password="F0A5" sheet="1" objects="1" scenarios="1"/>
  <mergeCells count="163">
    <mergeCell ref="B70:F72"/>
    <mergeCell ref="J70:L70"/>
    <mergeCell ref="Q70:S70"/>
    <mergeCell ref="X70:Z70"/>
    <mergeCell ref="AE70:AG70"/>
    <mergeCell ref="Q66:S66"/>
    <mergeCell ref="X66:Z66"/>
    <mergeCell ref="AE66:AG66"/>
    <mergeCell ref="J68:L68"/>
    <mergeCell ref="Q68:S68"/>
    <mergeCell ref="X68:Z68"/>
    <mergeCell ref="AE68:AG68"/>
    <mergeCell ref="I72:L72"/>
    <mergeCell ref="J62:L62"/>
    <mergeCell ref="Q62:S62"/>
    <mergeCell ref="X62:Z62"/>
    <mergeCell ref="AE62:AG62"/>
    <mergeCell ref="B64:F68"/>
    <mergeCell ref="J64:L64"/>
    <mergeCell ref="Q64:S64"/>
    <mergeCell ref="X64:Z64"/>
    <mergeCell ref="AE64:AG64"/>
    <mergeCell ref="J66:L66"/>
    <mergeCell ref="AE58:AG58"/>
    <mergeCell ref="J60:L60"/>
    <mergeCell ref="Q60:S60"/>
    <mergeCell ref="X60:Z60"/>
    <mergeCell ref="AE60:AG60"/>
    <mergeCell ref="F55:F57"/>
    <mergeCell ref="J56:L56"/>
    <mergeCell ref="Q56:S56"/>
    <mergeCell ref="X56:Z56"/>
    <mergeCell ref="AE56:AG56"/>
    <mergeCell ref="B58:D60"/>
    <mergeCell ref="E58:E60"/>
    <mergeCell ref="F58:F60"/>
    <mergeCell ref="J58:L58"/>
    <mergeCell ref="Q58:S58"/>
    <mergeCell ref="B52:E52"/>
    <mergeCell ref="J52:L52"/>
    <mergeCell ref="Q52:S52"/>
    <mergeCell ref="X52:Z52"/>
    <mergeCell ref="X58:Z58"/>
    <mergeCell ref="AE52:AG52"/>
    <mergeCell ref="B54:E54"/>
    <mergeCell ref="J54:L54"/>
    <mergeCell ref="Q54:S54"/>
    <mergeCell ref="X54:Z54"/>
    <mergeCell ref="AE54:AG54"/>
    <mergeCell ref="B48:E48"/>
    <mergeCell ref="J48:L48"/>
    <mergeCell ref="X48:Z48"/>
    <mergeCell ref="AE48:AG48"/>
    <mergeCell ref="B49:E50"/>
    <mergeCell ref="J50:L50"/>
    <mergeCell ref="X50:Z50"/>
    <mergeCell ref="AE50:AG50"/>
    <mergeCell ref="B44:E44"/>
    <mergeCell ref="J44:L44"/>
    <mergeCell ref="X44:Z44"/>
    <mergeCell ref="AE44:AG44"/>
    <mergeCell ref="B46:E46"/>
    <mergeCell ref="J46:L46"/>
    <mergeCell ref="P46:T48"/>
    <mergeCell ref="U46:U49"/>
    <mergeCell ref="X46:Z46"/>
    <mergeCell ref="AE46:AG46"/>
    <mergeCell ref="X40:Z40"/>
    <mergeCell ref="AE40:AG40"/>
    <mergeCell ref="B42:E42"/>
    <mergeCell ref="J42:L42"/>
    <mergeCell ref="X42:Z42"/>
    <mergeCell ref="AE42:AG42"/>
    <mergeCell ref="J36:L36"/>
    <mergeCell ref="Q36:S36"/>
    <mergeCell ref="AE36:AG36"/>
    <mergeCell ref="B38:F40"/>
    <mergeCell ref="J38:L38"/>
    <mergeCell ref="Q38:S38"/>
    <mergeCell ref="X38:Z38"/>
    <mergeCell ref="AE38:AG38"/>
    <mergeCell ref="J40:L40"/>
    <mergeCell ref="Q40:S40"/>
    <mergeCell ref="B32:F34"/>
    <mergeCell ref="J32:L32"/>
    <mergeCell ref="Q32:S32"/>
    <mergeCell ref="X32:Z32"/>
    <mergeCell ref="AE32:AG32"/>
    <mergeCell ref="J34:L34"/>
    <mergeCell ref="Q34:S34"/>
    <mergeCell ref="W34:AA36"/>
    <mergeCell ref="AB34:AB37"/>
    <mergeCell ref="AE34:AG34"/>
    <mergeCell ref="B28:E28"/>
    <mergeCell ref="J28:L28"/>
    <mergeCell ref="Q28:S28"/>
    <mergeCell ref="X28:Z28"/>
    <mergeCell ref="AE28:AG28"/>
    <mergeCell ref="F29:F31"/>
    <mergeCell ref="J30:L30"/>
    <mergeCell ref="Q30:S30"/>
    <mergeCell ref="AE30:AG30"/>
    <mergeCell ref="B24:E24"/>
    <mergeCell ref="J24:L24"/>
    <mergeCell ref="Q24:S24"/>
    <mergeCell ref="X24:Z24"/>
    <mergeCell ref="AE24:AG24"/>
    <mergeCell ref="B26:E26"/>
    <mergeCell ref="J26:L26"/>
    <mergeCell ref="Q26:S26"/>
    <mergeCell ref="X26:Z26"/>
    <mergeCell ref="AE26:AG26"/>
    <mergeCell ref="B20:E20"/>
    <mergeCell ref="J20:L20"/>
    <mergeCell ref="Q20:S20"/>
    <mergeCell ref="X20:Z20"/>
    <mergeCell ref="AE20:AG20"/>
    <mergeCell ref="V21:V22"/>
    <mergeCell ref="J22:L22"/>
    <mergeCell ref="Q22:S22"/>
    <mergeCell ref="X22:Z22"/>
    <mergeCell ref="AE22:AG22"/>
    <mergeCell ref="B16:E16"/>
    <mergeCell ref="J16:L16"/>
    <mergeCell ref="Q16:S16"/>
    <mergeCell ref="X16:Z16"/>
    <mergeCell ref="AE16:AG16"/>
    <mergeCell ref="B18:E18"/>
    <mergeCell ref="J18:L18"/>
    <mergeCell ref="Q18:S18"/>
    <mergeCell ref="X18:Z18"/>
    <mergeCell ref="AE18:AG18"/>
    <mergeCell ref="J12:L12"/>
    <mergeCell ref="Q12:S12"/>
    <mergeCell ref="X12:Z12"/>
    <mergeCell ref="AE12:AG12"/>
    <mergeCell ref="B14:E14"/>
    <mergeCell ref="J14:L14"/>
    <mergeCell ref="Q14:S14"/>
    <mergeCell ref="X14:Z14"/>
    <mergeCell ref="AE14:AG14"/>
    <mergeCell ref="AB6:AB9"/>
    <mergeCell ref="AD6:AH8"/>
    <mergeCell ref="AI6:AI9"/>
    <mergeCell ref="J10:L10"/>
    <mergeCell ref="X10:Z10"/>
    <mergeCell ref="AE10:AG10"/>
    <mergeCell ref="V2:V4"/>
    <mergeCell ref="W2:AB4"/>
    <mergeCell ref="AC2:AC4"/>
    <mergeCell ref="AD2:AI4"/>
    <mergeCell ref="B6:F8"/>
    <mergeCell ref="I6:M8"/>
    <mergeCell ref="N6:N9"/>
    <mergeCell ref="P6:T8"/>
    <mergeCell ref="U6:U8"/>
    <mergeCell ref="W6:AA8"/>
    <mergeCell ref="B2:F4"/>
    <mergeCell ref="G2:G4"/>
    <mergeCell ref="H2:H4"/>
    <mergeCell ref="I2:N4"/>
    <mergeCell ref="O2:O4"/>
    <mergeCell ref="P2:U4"/>
  </mergeCells>
  <pageMargins left="0.70866141732283472" right="0.70866141732283472" top="0.78740157480314965" bottom="0.78740157480314965" header="0" footer="0"/>
  <pageSetup paperSize="9" orientation="portrait"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15</vt:i4>
      </vt:variant>
      <vt:variant>
        <vt:lpstr>Benannte Bereiche</vt:lpstr>
      </vt:variant>
      <vt:variant>
        <vt:i4>15</vt:i4>
      </vt:variant>
    </vt:vector>
  </HeadingPairs>
  <TitlesOfParts>
    <vt:vector size="30" baseType="lpstr">
      <vt:lpstr>Haushaltsbuch 2018</vt:lpstr>
      <vt:lpstr>Monatliche Einnahmen &amp; Ausgaben</vt:lpstr>
      <vt:lpstr>Jan</vt:lpstr>
      <vt:lpstr>Feb</vt:lpstr>
      <vt:lpstr>Mrz</vt:lpstr>
      <vt:lpstr>Apr</vt:lpstr>
      <vt:lpstr>Mai</vt:lpstr>
      <vt:lpstr>Jun</vt:lpstr>
      <vt:lpstr>Jul</vt:lpstr>
      <vt:lpstr>Aug</vt:lpstr>
      <vt:lpstr>Sep</vt:lpstr>
      <vt:lpstr>Okt</vt:lpstr>
      <vt:lpstr>Nov</vt:lpstr>
      <vt:lpstr>Dez</vt:lpstr>
      <vt:lpstr>Jahresauswertung</vt:lpstr>
      <vt:lpstr>Apr!Druckbereich</vt:lpstr>
      <vt:lpstr>Aug!Druckbereich</vt:lpstr>
      <vt:lpstr>Dez!Druckbereich</vt:lpstr>
      <vt:lpstr>Feb!Druckbereich</vt:lpstr>
      <vt:lpstr>'Haushaltsbuch 2018'!Druckbereich</vt:lpstr>
      <vt:lpstr>Jahresauswertung!Druckbereich</vt:lpstr>
      <vt:lpstr>Jan!Druckbereich</vt:lpstr>
      <vt:lpstr>Jul!Druckbereich</vt:lpstr>
      <vt:lpstr>Jun!Druckbereich</vt:lpstr>
      <vt:lpstr>Mai!Druckbereich</vt:lpstr>
      <vt:lpstr>'Monatliche Einnahmen &amp; Ausgaben'!Druckbereich</vt:lpstr>
      <vt:lpstr>Mrz!Druckbereich</vt:lpstr>
      <vt:lpstr>Nov!Druckbereich</vt:lpstr>
      <vt:lpstr>Okt!Druckbereich</vt:lpstr>
      <vt:lpstr>Sep!Druckbereich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Franziska Händschel</dc:creator>
  <cp:lastModifiedBy>Franziska Händschel</cp:lastModifiedBy>
  <cp:lastPrinted>2017-12-15T12:56:40Z</cp:lastPrinted>
  <dcterms:created xsi:type="dcterms:W3CDTF">2017-12-12T16:30:32Z</dcterms:created>
  <dcterms:modified xsi:type="dcterms:W3CDTF">2017-12-15T13:04:40Z</dcterms:modified>
</cp:coreProperties>
</file>